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alysis" sheetId="1" r:id="rId4"/>
    <sheet state="visible" name="References" sheetId="2" r:id="rId5"/>
  </sheets>
  <definedNames/>
  <calcPr/>
  <extLst>
    <ext uri="GoogleSheetsCustomDataVersion2">
      <go:sheetsCustomData xmlns:go="http://customooxmlschemas.google.com/" r:id="rId6" roundtripDataChecksum="6ajFshT6h5bmDE64HaXzG3/hVvI7862BOeWx48YmFT8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18">
      <text>
        <t xml:space="preserve">======
ID#AAABL95SbCA
    (2024-05-01 19:38:03)
See References Tab</t>
      </text>
    </comment>
  </commentList>
  <extLst>
    <ext uri="GoogleSheetsCustomDataVersion2">
      <go:sheetsCustomData xmlns:go="http://customooxmlschemas.google.com/" r:id="rId1" roundtripDataSignature="AMtx7mgaYLPG8yABGLMpZ7cX7dLh5XaCbQ=="/>
    </ext>
  </extLst>
</comments>
</file>

<file path=xl/sharedStrings.xml><?xml version="1.0" encoding="utf-8"?>
<sst xmlns="http://schemas.openxmlformats.org/spreadsheetml/2006/main" count="44" uniqueCount="43">
  <si>
    <t xml:space="preserve">Comprando Una Propiedad </t>
  </si>
  <si>
    <t>Calendario de amortización de hipotecas</t>
  </si>
  <si>
    <t>Precio de compra</t>
  </si>
  <si>
    <t>Periodo</t>
  </si>
  <si>
    <t>Fecha</t>
  </si>
  <si>
    <t>Saldo inicial</t>
  </si>
  <si>
    <t>Pago</t>
  </si>
  <si>
    <t>Principal</t>
  </si>
  <si>
    <t>Interest</t>
  </si>
  <si>
    <t>Balance final</t>
  </si>
  <si>
    <t>Depósito %</t>
  </si>
  <si>
    <t>Préstamo a valor</t>
  </si>
  <si>
    <t>Depósito</t>
  </si>
  <si>
    <t>Loan Amount</t>
  </si>
  <si>
    <t>Tasa de interés</t>
  </si>
  <si>
    <t>Meses</t>
  </si>
  <si>
    <t xml:space="preserve">Pago Mensual </t>
  </si>
  <si>
    <t xml:space="preserve">Taxes de Propiedad </t>
  </si>
  <si>
    <t>Seguro Hipotecario (PMI)</t>
  </si>
  <si>
    <t>Seguro</t>
  </si>
  <si>
    <t>Mensualida de Pago</t>
  </si>
  <si>
    <t>Profit &amp; Loss</t>
  </si>
  <si>
    <t>Ingresos</t>
  </si>
  <si>
    <t>Tarifa por noche</t>
  </si>
  <si>
    <t>Ocupación</t>
  </si>
  <si>
    <t xml:space="preserve">Cantidad </t>
  </si>
  <si>
    <t>Unida #1</t>
  </si>
  <si>
    <t>Unida #2</t>
  </si>
  <si>
    <t xml:space="preserve">Garage </t>
  </si>
  <si>
    <t>Los ingresos totales</t>
  </si>
  <si>
    <t xml:space="preserve">Gastos </t>
  </si>
  <si>
    <t>PITI</t>
  </si>
  <si>
    <t>Airbnb Fee</t>
  </si>
  <si>
    <t>Administración</t>
  </si>
  <si>
    <t>Beyond Pricing/Wheelhouse/Price Labs</t>
  </si>
  <si>
    <t>Utilidades</t>
  </si>
  <si>
    <t>Electricidad</t>
  </si>
  <si>
    <t>Basura/Alcantarillado</t>
  </si>
  <si>
    <t>Agua</t>
  </si>
  <si>
    <t>Gas</t>
  </si>
  <si>
    <t>Internet</t>
  </si>
  <si>
    <t xml:space="preserve">Gastos Totales </t>
  </si>
  <si>
    <t>P&amp;L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</si>
</sst>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&quot;$&quot;* #,##0.00_);_(&quot;$&quot;* \(#,##0.00\);_(&quot;$&quot;* &quot;-&quot;??_);_(@_)"/>
    <numFmt numFmtId="165" formatCode="0.0%"/>
    <numFmt numFmtId="166" formatCode="&quot;$&quot;#,##0_);[Red]\(&quot;$&quot;#,##0\)"/>
    <numFmt numFmtId="167" formatCode="0.000%"/>
    <numFmt numFmtId="168" formatCode="&quot;$&quot;#,##0.00_);[Red]\(&quot;$&quot;#,##0.00\)"/>
  </numFmts>
  <fonts count="17">
    <font>
      <sz val="12.0"/>
      <color rgb="FF000000"/>
      <name val="Calibri"/>
      <scheme val="minor"/>
    </font>
    <font>
      <sz val="12.0"/>
      <color rgb="FF000000"/>
      <name val="Arial"/>
    </font>
    <font>
      <b/>
      <sz val="12.0"/>
      <color rgb="FF000000"/>
      <name val="Arial"/>
    </font>
    <font>
      <b/>
      <sz val="12.0"/>
      <color rgb="FFFFFFFF"/>
      <name val="Arial"/>
    </font>
    <font>
      <sz val="12.0"/>
      <color rgb="FFFFFFFF"/>
      <name val="Arial"/>
    </font>
    <font>
      <b/>
      <sz val="12.0"/>
      <color theme="1"/>
      <name val="Arial"/>
    </font>
    <font>
      <b/>
      <sz val="12.0"/>
      <color rgb="FF0432FF"/>
      <name val="Arial"/>
    </font>
    <font>
      <b/>
      <u/>
      <sz val="12.0"/>
      <color rgb="FF000000"/>
      <name val="Arial"/>
    </font>
    <font>
      <b/>
      <u/>
      <sz val="12.0"/>
      <color rgb="FF000000"/>
      <name val="Arial"/>
    </font>
    <font>
      <b/>
      <u/>
      <sz val="12.0"/>
      <color rgb="FF000000"/>
      <name val="Arial"/>
    </font>
    <font>
      <sz val="12.0"/>
      <color rgb="FF0432FF"/>
      <name val="Arial"/>
    </font>
    <font>
      <sz val="12.0"/>
      <color theme="1"/>
      <name val="Arial"/>
    </font>
    <font>
      <b/>
      <u/>
      <sz val="12.0"/>
      <color rgb="FF000000"/>
      <name val="Arial"/>
    </font>
    <font>
      <b/>
      <u/>
      <sz val="12.0"/>
      <color rgb="FF000000"/>
      <name val="Arial"/>
    </font>
    <font>
      <b/>
      <u/>
      <sz val="12.0"/>
      <color rgb="FF000000"/>
      <name val="Arial"/>
    </font>
    <font>
      <b/>
      <sz val="12.0"/>
      <color rgb="FF6AA84F"/>
      <name val="Arial"/>
    </font>
    <font>
      <b/>
      <sz val="12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1C232"/>
        <bgColor rgb="FFF1C232"/>
      </patternFill>
    </fill>
    <fill>
      <patternFill patternType="solid">
        <fgColor rgb="FFBFBFBF"/>
        <bgColor rgb="FFBFBFBF"/>
      </patternFill>
    </fill>
  </fills>
  <borders count="12">
    <border/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1" numFmtId="0" xfId="0" applyAlignment="1" applyFont="1">
      <alignment horizontal="center"/>
    </xf>
    <xf borderId="0" fillId="0" fontId="1" numFmtId="0" xfId="0" applyFont="1"/>
    <xf borderId="1" fillId="3" fontId="2" numFmtId="0" xfId="0" applyAlignment="1" applyBorder="1" applyFill="1" applyFont="1">
      <alignment horizontal="left" vertical="center"/>
    </xf>
    <xf borderId="2" fillId="3" fontId="3" numFmtId="0" xfId="0" applyAlignment="1" applyBorder="1" applyFont="1">
      <alignment horizontal="left" vertical="center"/>
    </xf>
    <xf borderId="3" fillId="3" fontId="4" numFmtId="164" xfId="0" applyAlignment="1" applyBorder="1" applyFont="1" applyNumberFormat="1">
      <alignment horizontal="center" vertical="center"/>
    </xf>
    <xf borderId="1" fillId="3" fontId="2" numFmtId="0" xfId="0" applyAlignment="1" applyBorder="1" applyFont="1">
      <alignment horizontal="left"/>
    </xf>
    <xf borderId="2" fillId="3" fontId="2" numFmtId="0" xfId="0" applyAlignment="1" applyBorder="1" applyFont="1">
      <alignment horizontal="left"/>
    </xf>
    <xf borderId="3" fillId="3" fontId="2" numFmtId="0" xfId="0" applyAlignment="1" applyBorder="1" applyFont="1">
      <alignment horizontal="left"/>
    </xf>
    <xf borderId="4" fillId="0" fontId="5" numFmtId="0" xfId="0" applyAlignment="1" applyBorder="1" applyFont="1">
      <alignment horizontal="left" vertical="center"/>
    </xf>
    <xf borderId="0" fillId="0" fontId="5" numFmtId="0" xfId="0" applyAlignment="1" applyFont="1">
      <alignment horizontal="left" vertical="center"/>
    </xf>
    <xf borderId="5" fillId="0" fontId="6" numFmtId="164" xfId="0" applyAlignment="1" applyBorder="1" applyFont="1" applyNumberFormat="1">
      <alignment readingOrder="0" vertical="center"/>
    </xf>
    <xf borderId="6" fillId="0" fontId="7" numFmtId="0" xfId="0" applyAlignment="1" applyBorder="1" applyFont="1">
      <alignment horizontal="center" vertical="center"/>
    </xf>
    <xf borderId="7" fillId="0" fontId="8" numFmtId="0" xfId="0" applyAlignment="1" applyBorder="1" applyFont="1">
      <alignment horizontal="center" vertical="center"/>
    </xf>
    <xf borderId="8" fillId="0" fontId="9" numFmtId="0" xfId="0" applyAlignment="1" applyBorder="1" applyFont="1">
      <alignment horizontal="center" vertical="center"/>
    </xf>
    <xf borderId="5" fillId="0" fontId="6" numFmtId="165" xfId="0" applyAlignment="1" applyBorder="1" applyFont="1" applyNumberFormat="1">
      <alignment vertical="center"/>
    </xf>
    <xf borderId="4" fillId="0" fontId="10" numFmtId="0" xfId="0" applyAlignment="1" applyBorder="1" applyFont="1">
      <alignment horizontal="center" vertical="center"/>
    </xf>
    <xf borderId="0" fillId="0" fontId="10" numFmtId="14" xfId="0" applyAlignment="1" applyFont="1" applyNumberFormat="1">
      <alignment horizontal="center" vertical="center"/>
    </xf>
    <xf borderId="0" fillId="0" fontId="1" numFmtId="164" xfId="0" applyAlignment="1" applyFont="1" applyNumberFormat="1">
      <alignment horizontal="center" vertical="center"/>
    </xf>
    <xf borderId="5" fillId="0" fontId="1" numFmtId="164" xfId="0" applyAlignment="1" applyBorder="1" applyFont="1" applyNumberFormat="1">
      <alignment horizontal="center" vertical="center"/>
    </xf>
    <xf borderId="4" fillId="0" fontId="1" numFmtId="0" xfId="0" applyAlignment="1" applyBorder="1" applyFont="1">
      <alignment horizontal="left" vertical="center"/>
    </xf>
    <xf borderId="0" fillId="0" fontId="1" numFmtId="0" xfId="0" applyAlignment="1" applyFont="1">
      <alignment horizontal="left" vertical="center"/>
    </xf>
    <xf borderId="5" fillId="0" fontId="1" numFmtId="165" xfId="0" applyAlignment="1" applyBorder="1" applyFont="1" applyNumberFormat="1">
      <alignment vertical="center"/>
    </xf>
    <xf borderId="4" fillId="0" fontId="1" numFmtId="0" xfId="0" applyAlignment="1" applyBorder="1" applyFont="1">
      <alignment horizontal="center" vertical="center"/>
    </xf>
    <xf borderId="0" fillId="0" fontId="1" numFmtId="14" xfId="0" applyAlignment="1" applyFont="1" applyNumberFormat="1">
      <alignment horizontal="center" vertical="center"/>
    </xf>
    <xf borderId="4" fillId="0" fontId="11" numFmtId="0" xfId="0" applyAlignment="1" applyBorder="1" applyFont="1">
      <alignment horizontal="left" vertical="center"/>
    </xf>
    <xf borderId="0" fillId="0" fontId="11" numFmtId="0" xfId="0" applyAlignment="1" applyFont="1">
      <alignment horizontal="left" vertical="center"/>
    </xf>
    <xf borderId="5" fillId="0" fontId="1" numFmtId="164" xfId="0" applyAlignment="1" applyBorder="1" applyFont="1" applyNumberFormat="1">
      <alignment vertical="center"/>
    </xf>
    <xf borderId="5" fillId="0" fontId="1" numFmtId="166" xfId="0" applyAlignment="1" applyBorder="1" applyFont="1" applyNumberFormat="1">
      <alignment vertical="center"/>
    </xf>
    <xf borderId="5" fillId="0" fontId="10" numFmtId="167" xfId="0" applyAlignment="1" applyBorder="1" applyFont="1" applyNumberFormat="1">
      <alignment vertical="center"/>
    </xf>
    <xf borderId="5" fillId="0" fontId="10" numFmtId="0" xfId="0" applyAlignment="1" applyBorder="1" applyFont="1">
      <alignment vertical="center"/>
    </xf>
    <xf borderId="5" fillId="0" fontId="1" numFmtId="168" xfId="0" applyAlignment="1" applyBorder="1" applyFont="1" applyNumberFormat="1">
      <alignment vertical="center"/>
    </xf>
    <xf borderId="0" fillId="0" fontId="10" numFmtId="10" xfId="0" applyAlignment="1" applyFont="1" applyNumberFormat="1">
      <alignment horizontal="center" vertical="center"/>
    </xf>
    <xf borderId="0" fillId="0" fontId="11" numFmtId="10" xfId="0" applyAlignment="1" applyFont="1" applyNumberFormat="1">
      <alignment horizontal="center" vertical="center"/>
    </xf>
    <xf borderId="5" fillId="0" fontId="10" numFmtId="164" xfId="0" applyAlignment="1" applyBorder="1" applyFont="1" applyNumberFormat="1">
      <alignment vertical="center"/>
    </xf>
    <xf borderId="1" fillId="4" fontId="5" numFmtId="0" xfId="0" applyAlignment="1" applyBorder="1" applyFill="1" applyFont="1">
      <alignment horizontal="left" vertical="center"/>
    </xf>
    <xf borderId="2" fillId="4" fontId="5" numFmtId="0" xfId="0" applyAlignment="1" applyBorder="1" applyFont="1">
      <alignment horizontal="left" vertical="center"/>
    </xf>
    <xf borderId="3" fillId="0" fontId="5" numFmtId="168" xfId="0" applyAlignment="1" applyBorder="1" applyFont="1" applyNumberFormat="1">
      <alignment vertical="center"/>
    </xf>
    <xf borderId="0" fillId="0" fontId="5" numFmtId="168" xfId="0" applyAlignment="1" applyFont="1" applyNumberFormat="1">
      <alignment vertical="center"/>
    </xf>
    <xf borderId="1" fillId="3" fontId="2" numFmtId="0" xfId="0" applyAlignment="1" applyBorder="1" applyFont="1">
      <alignment vertical="center"/>
    </xf>
    <xf borderId="2" fillId="3" fontId="2" numFmtId="0" xfId="0" applyAlignment="1" applyBorder="1" applyFont="1">
      <alignment vertical="center"/>
    </xf>
    <xf borderId="3" fillId="3" fontId="2" numFmtId="0" xfId="0" applyAlignment="1" applyBorder="1" applyFont="1">
      <alignment vertical="center"/>
    </xf>
    <xf borderId="4" fillId="0" fontId="10" numFmtId="0" xfId="0" applyAlignment="1" applyBorder="1" applyFont="1">
      <alignment vertical="center"/>
    </xf>
    <xf borderId="0" fillId="0" fontId="10" numFmtId="164" xfId="0" applyAlignment="1" applyFont="1" applyNumberFormat="1">
      <alignment vertical="center"/>
    </xf>
    <xf borderId="0" fillId="0" fontId="10" numFmtId="1" xfId="0" applyAlignment="1" applyFont="1" applyNumberFormat="1">
      <alignment horizontal="center" vertical="center"/>
    </xf>
    <xf borderId="1" fillId="4" fontId="5" numFmtId="0" xfId="0" applyAlignment="1" applyBorder="1" applyFont="1">
      <alignment vertical="center"/>
    </xf>
    <xf borderId="2" fillId="4" fontId="5" numFmtId="164" xfId="0" applyAlignment="1" applyBorder="1" applyFont="1" applyNumberFormat="1">
      <alignment vertical="center"/>
    </xf>
    <xf borderId="3" fillId="4" fontId="5" numFmtId="164" xfId="0" applyAlignment="1" applyBorder="1" applyFont="1" applyNumberFormat="1">
      <alignment vertical="center"/>
    </xf>
    <xf borderId="4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4" fillId="0" fontId="12" numFmtId="0" xfId="0" applyAlignment="1" applyBorder="1" applyFont="1">
      <alignment horizontal="center" vertical="center"/>
    </xf>
    <xf borderId="0" fillId="0" fontId="13" numFmtId="0" xfId="0" applyAlignment="1" applyFont="1">
      <alignment horizontal="center" vertical="center"/>
    </xf>
    <xf borderId="5" fillId="0" fontId="14" numFmtId="0" xfId="0" applyAlignment="1" applyBorder="1" applyFont="1">
      <alignment horizontal="center" vertical="center"/>
    </xf>
    <xf borderId="4" fillId="0" fontId="1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0" fillId="0" fontId="10" numFmtId="9" xfId="0" applyAlignment="1" applyFont="1" applyNumberFormat="1">
      <alignment horizontal="center" vertical="center"/>
    </xf>
    <xf borderId="2" fillId="4" fontId="5" numFmtId="0" xfId="0" applyAlignment="1" applyBorder="1" applyFont="1">
      <alignment vertical="center"/>
    </xf>
    <xf borderId="3" fillId="4" fontId="5" numFmtId="168" xfId="0" applyAlignment="1" applyBorder="1" applyFont="1" applyNumberFormat="1">
      <alignment vertical="center"/>
    </xf>
    <xf borderId="4" fillId="0" fontId="5" numFmtId="0" xfId="0" applyAlignment="1" applyBorder="1" applyFont="1">
      <alignment vertical="center"/>
    </xf>
    <xf borderId="0" fillId="0" fontId="5" numFmtId="0" xfId="0" applyAlignment="1" applyFont="1">
      <alignment vertical="center"/>
    </xf>
    <xf borderId="5" fillId="0" fontId="5" numFmtId="164" xfId="0" applyAlignment="1" applyBorder="1" applyFont="1" applyNumberFormat="1">
      <alignment vertical="center"/>
    </xf>
    <xf borderId="3" fillId="0" fontId="15" numFmtId="164" xfId="0" applyAlignment="1" applyBorder="1" applyFont="1" applyNumberFormat="1">
      <alignment vertical="center"/>
    </xf>
    <xf borderId="9" fillId="0" fontId="1" numFmtId="0" xfId="0" applyAlignment="1" applyBorder="1" applyFont="1">
      <alignment horizontal="center" vertical="center"/>
    </xf>
    <xf borderId="10" fillId="0" fontId="1" numFmtId="14" xfId="0" applyAlignment="1" applyBorder="1" applyFont="1" applyNumberFormat="1">
      <alignment horizontal="center" vertical="center"/>
    </xf>
    <xf borderId="10" fillId="0" fontId="1" numFmtId="164" xfId="0" applyAlignment="1" applyBorder="1" applyFont="1" applyNumberFormat="1">
      <alignment horizontal="center" vertical="center"/>
    </xf>
    <xf borderId="11" fillId="0" fontId="1" numFmtId="164" xfId="0" applyAlignment="1" applyBorder="1" applyFont="1" applyNumberFormat="1">
      <alignment horizontal="center" vertical="center"/>
    </xf>
    <xf borderId="0" fillId="0" fontId="1" numFmtId="0" xfId="0" applyAlignment="1" applyFont="1">
      <alignment horizontal="center"/>
    </xf>
    <xf borderId="0" fillId="0" fontId="16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114300</xdr:colOff>
      <xdr:row>0</xdr:row>
      <xdr:rowOff>47625</xdr:rowOff>
    </xdr:from>
    <xdr:ext cx="6248400" cy="105727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200025</xdr:colOff>
      <xdr:row>0</xdr:row>
      <xdr:rowOff>142875</xdr:rowOff>
    </xdr:from>
    <xdr:ext cx="7162800" cy="22574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2.67"/>
    <col customWidth="1" min="2" max="2" width="37.11"/>
    <col customWidth="1" min="3" max="3" width="17.67"/>
    <col customWidth="1" min="4" max="4" width="15.33"/>
    <col customWidth="1" min="5" max="5" width="12.33"/>
    <col customWidth="1" min="6" max="6" width="5.78"/>
    <col customWidth="1" min="7" max="8" width="11.11"/>
    <col customWidth="1" min="9" max="9" width="21.33"/>
    <col customWidth="1" min="10" max="10" width="19.67"/>
    <col customWidth="1" min="11" max="11" width="20.0"/>
    <col customWidth="1" min="12" max="12" width="16.11"/>
    <col customWidth="1" min="13" max="13" width="19.0"/>
    <col customWidth="1" min="14" max="26" width="10.78"/>
  </cols>
  <sheetData>
    <row r="1" ht="15.75" customHeight="1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1"/>
      <c r="C5" s="1"/>
      <c r="D5" s="1"/>
      <c r="E5" s="1"/>
      <c r="F5" s="1"/>
      <c r="G5" s="2"/>
      <c r="H5" s="2"/>
      <c r="I5" s="2"/>
      <c r="J5" s="2"/>
      <c r="K5" s="2"/>
      <c r="L5" s="2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1"/>
      <c r="C6" s="1"/>
      <c r="D6" s="1"/>
      <c r="E6" s="1"/>
      <c r="F6" s="1"/>
      <c r="G6" s="2"/>
      <c r="H6" s="2"/>
      <c r="I6" s="2"/>
      <c r="J6" s="2"/>
      <c r="K6" s="2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3"/>
      <c r="B7" s="4" t="s">
        <v>0</v>
      </c>
      <c r="C7" s="5"/>
      <c r="D7" s="6"/>
      <c r="E7" s="3"/>
      <c r="F7" s="3"/>
      <c r="G7" s="7" t="s">
        <v>1</v>
      </c>
      <c r="H7" s="8"/>
      <c r="I7" s="8"/>
      <c r="J7" s="8"/>
      <c r="K7" s="8"/>
      <c r="L7" s="8"/>
      <c r="M7" s="9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3"/>
      <c r="B8" s="10" t="s">
        <v>2</v>
      </c>
      <c r="C8" s="11"/>
      <c r="D8" s="12">
        <v>500000.0</v>
      </c>
      <c r="E8" s="3"/>
      <c r="F8" s="3"/>
      <c r="G8" s="13" t="s">
        <v>3</v>
      </c>
      <c r="H8" s="14" t="s">
        <v>4</v>
      </c>
      <c r="I8" s="14" t="s">
        <v>5</v>
      </c>
      <c r="J8" s="14" t="s">
        <v>6</v>
      </c>
      <c r="K8" s="14" t="s">
        <v>7</v>
      </c>
      <c r="L8" s="14" t="s">
        <v>8</v>
      </c>
      <c r="M8" s="15" t="s">
        <v>9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3"/>
      <c r="B9" s="10" t="s">
        <v>10</v>
      </c>
      <c r="C9" s="11"/>
      <c r="D9" s="16">
        <v>0.035</v>
      </c>
      <c r="E9" s="3"/>
      <c r="F9" s="3"/>
      <c r="G9" s="17">
        <v>1.0</v>
      </c>
      <c r="H9" s="18">
        <v>43435.0</v>
      </c>
      <c r="I9" s="19">
        <f>D12</f>
        <v>482500</v>
      </c>
      <c r="J9" s="19">
        <f t="shared" ref="J9:J368" si="1">$D$16</f>
        <v>-2590.164331</v>
      </c>
      <c r="K9" s="19">
        <f t="shared" ref="K9:K368" si="2">J9-L9</f>
        <v>-579.7476644</v>
      </c>
      <c r="L9" s="19">
        <f t="shared" ref="L9:L368" si="3">I9*-($D$14/12)</f>
        <v>-2010.416667</v>
      </c>
      <c r="M9" s="20">
        <f t="shared" ref="M9:M368" si="4">I9+K9</f>
        <v>481920.2523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3"/>
      <c r="B10" s="21" t="s">
        <v>11</v>
      </c>
      <c r="C10" s="22"/>
      <c r="D10" s="23">
        <f>1-D9</f>
        <v>0.965</v>
      </c>
      <c r="E10" s="3"/>
      <c r="F10" s="3"/>
      <c r="G10" s="24">
        <f t="shared" ref="G10:G368" si="5">G9+1</f>
        <v>2</v>
      </c>
      <c r="H10" s="25">
        <f t="shared" ref="H10:H29" si="6">EDATE(H9,1)</f>
        <v>43466</v>
      </c>
      <c r="I10" s="19">
        <f t="shared" ref="I10:I368" si="7">M9</f>
        <v>481920.2523</v>
      </c>
      <c r="J10" s="19">
        <f t="shared" si="1"/>
        <v>-2590.164331</v>
      </c>
      <c r="K10" s="19">
        <f t="shared" si="2"/>
        <v>-582.1632796</v>
      </c>
      <c r="L10" s="19">
        <f t="shared" si="3"/>
        <v>-2008.001051</v>
      </c>
      <c r="M10" s="20">
        <f t="shared" si="4"/>
        <v>481338.0891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3"/>
      <c r="B11" s="26" t="s">
        <v>12</v>
      </c>
      <c r="C11" s="27"/>
      <c r="D11" s="28">
        <f>D8*D9</f>
        <v>17500</v>
      </c>
      <c r="E11" s="3"/>
      <c r="F11" s="3"/>
      <c r="G11" s="24">
        <f t="shared" si="5"/>
        <v>3</v>
      </c>
      <c r="H11" s="25">
        <f t="shared" si="6"/>
        <v>43497</v>
      </c>
      <c r="I11" s="19">
        <f t="shared" si="7"/>
        <v>481338.0891</v>
      </c>
      <c r="J11" s="19">
        <f t="shared" si="1"/>
        <v>-2590.164331</v>
      </c>
      <c r="K11" s="19">
        <f t="shared" si="2"/>
        <v>-584.58896</v>
      </c>
      <c r="L11" s="19">
        <f t="shared" si="3"/>
        <v>-2005.575371</v>
      </c>
      <c r="M11" s="20">
        <f t="shared" si="4"/>
        <v>480753.5001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3"/>
      <c r="B12" s="21" t="s">
        <v>13</v>
      </c>
      <c r="C12" s="22"/>
      <c r="D12" s="28">
        <f>D8*D10</f>
        <v>482500</v>
      </c>
      <c r="E12" s="3"/>
      <c r="F12" s="3"/>
      <c r="G12" s="24">
        <f t="shared" si="5"/>
        <v>4</v>
      </c>
      <c r="H12" s="25">
        <f t="shared" si="6"/>
        <v>43525</v>
      </c>
      <c r="I12" s="19">
        <f t="shared" si="7"/>
        <v>480753.5001</v>
      </c>
      <c r="J12" s="19">
        <f t="shared" si="1"/>
        <v>-2590.164331</v>
      </c>
      <c r="K12" s="19">
        <f t="shared" si="2"/>
        <v>-587.0247473</v>
      </c>
      <c r="L12" s="19">
        <f t="shared" si="3"/>
        <v>-2003.139584</v>
      </c>
      <c r="M12" s="20">
        <f t="shared" si="4"/>
        <v>480166.4753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3"/>
      <c r="B13" s="21"/>
      <c r="C13" s="22"/>
      <c r="D13" s="29"/>
      <c r="E13" s="3"/>
      <c r="F13" s="3"/>
      <c r="G13" s="24">
        <f t="shared" si="5"/>
        <v>5</v>
      </c>
      <c r="H13" s="25">
        <f t="shared" si="6"/>
        <v>43556</v>
      </c>
      <c r="I13" s="19">
        <f t="shared" si="7"/>
        <v>480166.4753</v>
      </c>
      <c r="J13" s="19">
        <f t="shared" si="1"/>
        <v>-2590.164331</v>
      </c>
      <c r="K13" s="19">
        <f t="shared" si="2"/>
        <v>-589.4706837</v>
      </c>
      <c r="L13" s="19">
        <f t="shared" si="3"/>
        <v>-2000.693647</v>
      </c>
      <c r="M13" s="20">
        <f t="shared" si="4"/>
        <v>479577.0047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3"/>
      <c r="B14" s="21" t="s">
        <v>14</v>
      </c>
      <c r="C14" s="22"/>
      <c r="D14" s="30">
        <v>0.05</v>
      </c>
      <c r="E14" s="3"/>
      <c r="F14" s="3"/>
      <c r="G14" s="24">
        <f t="shared" si="5"/>
        <v>6</v>
      </c>
      <c r="H14" s="25">
        <f t="shared" si="6"/>
        <v>43586</v>
      </c>
      <c r="I14" s="19">
        <f t="shared" si="7"/>
        <v>479577.0047</v>
      </c>
      <c r="J14" s="19">
        <f t="shared" si="1"/>
        <v>-2590.164331</v>
      </c>
      <c r="K14" s="19">
        <f t="shared" si="2"/>
        <v>-591.9268116</v>
      </c>
      <c r="L14" s="19">
        <f t="shared" si="3"/>
        <v>-1998.237519</v>
      </c>
      <c r="M14" s="20">
        <f t="shared" si="4"/>
        <v>478985.0779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3"/>
      <c r="B15" s="21" t="s">
        <v>15</v>
      </c>
      <c r="C15" s="22"/>
      <c r="D15" s="31">
        <v>360.0</v>
      </c>
      <c r="E15" s="3"/>
      <c r="F15" s="3"/>
      <c r="G15" s="24">
        <f t="shared" si="5"/>
        <v>7</v>
      </c>
      <c r="H15" s="25">
        <f t="shared" si="6"/>
        <v>43617</v>
      </c>
      <c r="I15" s="19">
        <f t="shared" si="7"/>
        <v>478985.0779</v>
      </c>
      <c r="J15" s="19">
        <f t="shared" si="1"/>
        <v>-2590.164331</v>
      </c>
      <c r="K15" s="19">
        <f t="shared" si="2"/>
        <v>-594.3931733</v>
      </c>
      <c r="L15" s="19">
        <f t="shared" si="3"/>
        <v>-1995.771158</v>
      </c>
      <c r="M15" s="20">
        <f t="shared" si="4"/>
        <v>478390.6847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3"/>
      <c r="B16" s="21" t="s">
        <v>16</v>
      </c>
      <c r="C16" s="22"/>
      <c r="D16" s="32">
        <f>PMT(D14/12,D15,D12)</f>
        <v>-2590.164331</v>
      </c>
      <c r="E16" s="3"/>
      <c r="F16" s="3"/>
      <c r="G16" s="24">
        <f t="shared" si="5"/>
        <v>8</v>
      </c>
      <c r="H16" s="25">
        <f t="shared" si="6"/>
        <v>43647</v>
      </c>
      <c r="I16" s="19">
        <f t="shared" si="7"/>
        <v>478390.6847</v>
      </c>
      <c r="J16" s="19">
        <f t="shared" si="1"/>
        <v>-2590.164331</v>
      </c>
      <c r="K16" s="19">
        <f t="shared" si="2"/>
        <v>-596.8698115</v>
      </c>
      <c r="L16" s="19">
        <f t="shared" si="3"/>
        <v>-1993.29452</v>
      </c>
      <c r="M16" s="20">
        <f t="shared" si="4"/>
        <v>477793.8149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"/>
      <c r="B17" s="21" t="s">
        <v>17</v>
      </c>
      <c r="C17" s="33">
        <v>0.0125</v>
      </c>
      <c r="D17" s="28">
        <f>-(D8*C17)/12</f>
        <v>-520.8333333</v>
      </c>
      <c r="E17" s="3"/>
      <c r="F17" s="3"/>
      <c r="G17" s="24">
        <f t="shared" si="5"/>
        <v>9</v>
      </c>
      <c r="H17" s="25">
        <f t="shared" si="6"/>
        <v>43678</v>
      </c>
      <c r="I17" s="19">
        <f t="shared" si="7"/>
        <v>477793.8149</v>
      </c>
      <c r="J17" s="19">
        <f t="shared" si="1"/>
        <v>-2590.164331</v>
      </c>
      <c r="K17" s="19">
        <f t="shared" si="2"/>
        <v>-599.3567691</v>
      </c>
      <c r="L17" s="19">
        <f t="shared" si="3"/>
        <v>-1990.807562</v>
      </c>
      <c r="M17" s="20">
        <f t="shared" si="4"/>
        <v>477194.4581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"/>
      <c r="B18" s="21" t="s">
        <v>18</v>
      </c>
      <c r="C18" s="34">
        <f>IF(D10&gt;0.95,0.0085,0.008)</f>
        <v>0.0085</v>
      </c>
      <c r="D18" s="28">
        <f>(-C18*D12)/12</f>
        <v>-341.7708333</v>
      </c>
      <c r="E18" s="3"/>
      <c r="F18" s="3"/>
      <c r="G18" s="24">
        <f t="shared" si="5"/>
        <v>10</v>
      </c>
      <c r="H18" s="25">
        <f t="shared" si="6"/>
        <v>43709</v>
      </c>
      <c r="I18" s="19">
        <f t="shared" si="7"/>
        <v>477194.4581</v>
      </c>
      <c r="J18" s="19">
        <f t="shared" si="1"/>
        <v>-2590.164331</v>
      </c>
      <c r="K18" s="19">
        <f t="shared" si="2"/>
        <v>-601.854089</v>
      </c>
      <c r="L18" s="19">
        <f t="shared" si="3"/>
        <v>-1988.310242</v>
      </c>
      <c r="M18" s="20">
        <f t="shared" si="4"/>
        <v>476592.604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"/>
      <c r="B19" s="21" t="s">
        <v>19</v>
      </c>
      <c r="C19" s="22"/>
      <c r="D19" s="35">
        <v>-85.0</v>
      </c>
      <c r="E19" s="3"/>
      <c r="F19" s="3"/>
      <c r="G19" s="24">
        <f t="shared" si="5"/>
        <v>11</v>
      </c>
      <c r="H19" s="25">
        <f t="shared" si="6"/>
        <v>43739</v>
      </c>
      <c r="I19" s="19">
        <f t="shared" si="7"/>
        <v>476592.604</v>
      </c>
      <c r="J19" s="19">
        <f t="shared" si="1"/>
        <v>-2590.164331</v>
      </c>
      <c r="K19" s="19">
        <f t="shared" si="2"/>
        <v>-604.3618143</v>
      </c>
      <c r="L19" s="19">
        <f t="shared" si="3"/>
        <v>-1985.802517</v>
      </c>
      <c r="M19" s="20">
        <f t="shared" si="4"/>
        <v>475988.2422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"/>
      <c r="B20" s="36" t="s">
        <v>20</v>
      </c>
      <c r="C20" s="37"/>
      <c r="D20" s="38">
        <f>SUM(D16:D19)</f>
        <v>-3537.768498</v>
      </c>
      <c r="E20" s="3"/>
      <c r="F20" s="3"/>
      <c r="G20" s="24">
        <f t="shared" si="5"/>
        <v>12</v>
      </c>
      <c r="H20" s="25">
        <f t="shared" si="6"/>
        <v>43770</v>
      </c>
      <c r="I20" s="19">
        <f t="shared" si="7"/>
        <v>475988.2422</v>
      </c>
      <c r="J20" s="19">
        <f t="shared" si="1"/>
        <v>-2590.164331</v>
      </c>
      <c r="K20" s="19">
        <f t="shared" si="2"/>
        <v>-606.8799885</v>
      </c>
      <c r="L20" s="19">
        <f t="shared" si="3"/>
        <v>-1983.284342</v>
      </c>
      <c r="M20" s="20">
        <f t="shared" si="4"/>
        <v>475381.3622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"/>
      <c r="B21" s="11"/>
      <c r="C21" s="11"/>
      <c r="D21" s="39"/>
      <c r="E21" s="3"/>
      <c r="F21" s="3"/>
      <c r="G21" s="24">
        <f t="shared" si="5"/>
        <v>13</v>
      </c>
      <c r="H21" s="25">
        <f t="shared" si="6"/>
        <v>43800</v>
      </c>
      <c r="I21" s="19">
        <f t="shared" si="7"/>
        <v>475381.3622</v>
      </c>
      <c r="J21" s="19">
        <f t="shared" si="1"/>
        <v>-2590.164331</v>
      </c>
      <c r="K21" s="19">
        <f t="shared" si="2"/>
        <v>-609.4086552</v>
      </c>
      <c r="L21" s="19">
        <f t="shared" si="3"/>
        <v>-1980.755676</v>
      </c>
      <c r="M21" s="20">
        <f t="shared" si="4"/>
        <v>474771.9536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"/>
      <c r="B22" s="3"/>
      <c r="C22" s="3"/>
      <c r="D22" s="3"/>
      <c r="E22" s="3"/>
      <c r="F22" s="3"/>
      <c r="G22" s="24">
        <f t="shared" si="5"/>
        <v>14</v>
      </c>
      <c r="H22" s="25">
        <f t="shared" si="6"/>
        <v>43831</v>
      </c>
      <c r="I22" s="19">
        <f t="shared" si="7"/>
        <v>474771.9536</v>
      </c>
      <c r="J22" s="19">
        <f t="shared" si="1"/>
        <v>-2590.164331</v>
      </c>
      <c r="K22" s="19">
        <f t="shared" si="2"/>
        <v>-611.9478579</v>
      </c>
      <c r="L22" s="19">
        <f t="shared" si="3"/>
        <v>-1978.216473</v>
      </c>
      <c r="M22" s="20">
        <f t="shared" si="4"/>
        <v>474160.0057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"/>
      <c r="B23" s="40" t="s">
        <v>21</v>
      </c>
      <c r="C23" s="41"/>
      <c r="D23" s="41"/>
      <c r="E23" s="42"/>
      <c r="F23" s="3"/>
      <c r="G23" s="24">
        <f t="shared" si="5"/>
        <v>15</v>
      </c>
      <c r="H23" s="25">
        <f t="shared" si="6"/>
        <v>43862</v>
      </c>
      <c r="I23" s="19">
        <f t="shared" si="7"/>
        <v>474160.0057</v>
      </c>
      <c r="J23" s="19">
        <f t="shared" si="1"/>
        <v>-2590.164331</v>
      </c>
      <c r="K23" s="19">
        <f t="shared" si="2"/>
        <v>-614.4976406</v>
      </c>
      <c r="L23" s="19">
        <f t="shared" si="3"/>
        <v>-1975.66669</v>
      </c>
      <c r="M23" s="20">
        <f t="shared" si="4"/>
        <v>473545.5081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"/>
      <c r="B24" s="13" t="s">
        <v>22</v>
      </c>
      <c r="C24" s="14" t="s">
        <v>23</v>
      </c>
      <c r="D24" s="14" t="s">
        <v>24</v>
      </c>
      <c r="E24" s="15" t="s">
        <v>25</v>
      </c>
      <c r="F24" s="3"/>
      <c r="G24" s="24">
        <f t="shared" si="5"/>
        <v>16</v>
      </c>
      <c r="H24" s="25">
        <f t="shared" si="6"/>
        <v>43891</v>
      </c>
      <c r="I24" s="19">
        <f t="shared" si="7"/>
        <v>473545.5081</v>
      </c>
      <c r="J24" s="19">
        <f t="shared" si="1"/>
        <v>-2590.164331</v>
      </c>
      <c r="K24" s="19">
        <f t="shared" si="2"/>
        <v>-617.0580475</v>
      </c>
      <c r="L24" s="19">
        <f t="shared" si="3"/>
        <v>-1973.106284</v>
      </c>
      <c r="M24" s="20">
        <f t="shared" si="4"/>
        <v>472928.45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"/>
      <c r="B25" s="43" t="s">
        <v>26</v>
      </c>
      <c r="C25" s="44">
        <v>125.0</v>
      </c>
      <c r="D25" s="45">
        <v>22.0</v>
      </c>
      <c r="E25" s="28">
        <f t="shared" ref="E25:E27" si="8">C25*D25</f>
        <v>2750</v>
      </c>
      <c r="F25" s="3"/>
      <c r="G25" s="24">
        <f t="shared" si="5"/>
        <v>17</v>
      </c>
      <c r="H25" s="25">
        <f t="shared" si="6"/>
        <v>43922</v>
      </c>
      <c r="I25" s="19">
        <f t="shared" si="7"/>
        <v>472928.45</v>
      </c>
      <c r="J25" s="19">
        <f t="shared" si="1"/>
        <v>-2590.164331</v>
      </c>
      <c r="K25" s="19">
        <f t="shared" si="2"/>
        <v>-619.6291227</v>
      </c>
      <c r="L25" s="19">
        <f t="shared" si="3"/>
        <v>-1970.535208</v>
      </c>
      <c r="M25" s="20">
        <f t="shared" si="4"/>
        <v>472308.8209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"/>
      <c r="B26" s="43" t="s">
        <v>27</v>
      </c>
      <c r="C26" s="44">
        <v>100.0</v>
      </c>
      <c r="D26" s="45">
        <v>22.0</v>
      </c>
      <c r="E26" s="28">
        <f t="shared" si="8"/>
        <v>2200</v>
      </c>
      <c r="F26" s="3"/>
      <c r="G26" s="24">
        <f t="shared" si="5"/>
        <v>18</v>
      </c>
      <c r="H26" s="25">
        <f t="shared" si="6"/>
        <v>43952</v>
      </c>
      <c r="I26" s="19">
        <f t="shared" si="7"/>
        <v>472308.8209</v>
      </c>
      <c r="J26" s="19">
        <f t="shared" si="1"/>
        <v>-2590.164331</v>
      </c>
      <c r="K26" s="19">
        <f t="shared" si="2"/>
        <v>-622.2109107</v>
      </c>
      <c r="L26" s="19">
        <f t="shared" si="3"/>
        <v>-1967.95342</v>
      </c>
      <c r="M26" s="20">
        <f t="shared" si="4"/>
        <v>471686.61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"/>
      <c r="B27" s="43" t="s">
        <v>28</v>
      </c>
      <c r="C27" s="44">
        <v>75.0</v>
      </c>
      <c r="D27" s="45">
        <v>22.0</v>
      </c>
      <c r="E27" s="28">
        <f t="shared" si="8"/>
        <v>1650</v>
      </c>
      <c r="F27" s="3"/>
      <c r="G27" s="24">
        <f t="shared" si="5"/>
        <v>19</v>
      </c>
      <c r="H27" s="25">
        <f t="shared" si="6"/>
        <v>43983</v>
      </c>
      <c r="I27" s="19">
        <f t="shared" si="7"/>
        <v>471686.61</v>
      </c>
      <c r="J27" s="19">
        <f t="shared" si="1"/>
        <v>-2590.164331</v>
      </c>
      <c r="K27" s="19">
        <f t="shared" si="2"/>
        <v>-624.8034561</v>
      </c>
      <c r="L27" s="19">
        <f t="shared" si="3"/>
        <v>-1965.360875</v>
      </c>
      <c r="M27" s="20">
        <f t="shared" si="4"/>
        <v>471061.8065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46" t="s">
        <v>29</v>
      </c>
      <c r="C28" s="47"/>
      <c r="D28" s="47"/>
      <c r="E28" s="48">
        <f>SUM(E25:E27)</f>
        <v>6600</v>
      </c>
      <c r="F28" s="3"/>
      <c r="G28" s="24">
        <f t="shared" si="5"/>
        <v>20</v>
      </c>
      <c r="H28" s="25">
        <f t="shared" si="6"/>
        <v>44013</v>
      </c>
      <c r="I28" s="19">
        <f t="shared" si="7"/>
        <v>471061.8065</v>
      </c>
      <c r="J28" s="19">
        <f t="shared" si="1"/>
        <v>-2590.164331</v>
      </c>
      <c r="K28" s="19">
        <f t="shared" si="2"/>
        <v>-627.4068039</v>
      </c>
      <c r="L28" s="19">
        <f t="shared" si="3"/>
        <v>-1962.757527</v>
      </c>
      <c r="M28" s="20">
        <f t="shared" si="4"/>
        <v>470434.3997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49"/>
      <c r="C29" s="3"/>
      <c r="D29" s="50"/>
      <c r="E29" s="51"/>
      <c r="F29" s="3"/>
      <c r="G29" s="24">
        <f t="shared" si="5"/>
        <v>21</v>
      </c>
      <c r="H29" s="25">
        <f t="shared" si="6"/>
        <v>44044</v>
      </c>
      <c r="I29" s="19">
        <f t="shared" si="7"/>
        <v>470434.3997</v>
      </c>
      <c r="J29" s="19">
        <f t="shared" si="1"/>
        <v>-2590.164331</v>
      </c>
      <c r="K29" s="19">
        <f t="shared" si="2"/>
        <v>-630.0209989</v>
      </c>
      <c r="L29" s="19">
        <f t="shared" si="3"/>
        <v>-1960.143332</v>
      </c>
      <c r="M29" s="20">
        <f t="shared" si="4"/>
        <v>469804.3787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52" t="s">
        <v>30</v>
      </c>
      <c r="C30" s="53"/>
      <c r="D30" s="53"/>
      <c r="E30" s="54" t="s">
        <v>25</v>
      </c>
      <c r="F30" s="3"/>
      <c r="G30" s="24">
        <f t="shared" si="5"/>
        <v>22</v>
      </c>
      <c r="H30" s="25">
        <v>42826.0</v>
      </c>
      <c r="I30" s="19">
        <f t="shared" si="7"/>
        <v>469804.3787</v>
      </c>
      <c r="J30" s="19">
        <f t="shared" si="1"/>
        <v>-2590.164331</v>
      </c>
      <c r="K30" s="19">
        <f t="shared" si="2"/>
        <v>-632.6460864</v>
      </c>
      <c r="L30" s="19">
        <f t="shared" si="3"/>
        <v>-1957.518245</v>
      </c>
      <c r="M30" s="20">
        <f t="shared" si="4"/>
        <v>469171.7326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55" t="s">
        <v>31</v>
      </c>
      <c r="C31" s="56"/>
      <c r="D31" s="56"/>
      <c r="E31" s="32">
        <f>-D20</f>
        <v>3537.768498</v>
      </c>
      <c r="F31" s="3"/>
      <c r="G31" s="24">
        <f t="shared" si="5"/>
        <v>23</v>
      </c>
      <c r="H31" s="25">
        <v>42827.0</v>
      </c>
      <c r="I31" s="19">
        <f t="shared" si="7"/>
        <v>469171.7326</v>
      </c>
      <c r="J31" s="19">
        <f t="shared" si="1"/>
        <v>-2590.164331</v>
      </c>
      <c r="K31" s="19">
        <f t="shared" si="2"/>
        <v>-635.2821118</v>
      </c>
      <c r="L31" s="19">
        <f t="shared" si="3"/>
        <v>-1954.882219</v>
      </c>
      <c r="M31" s="20">
        <f t="shared" si="4"/>
        <v>468536.4505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55" t="s">
        <v>32</v>
      </c>
      <c r="C32" s="57"/>
      <c r="D32" s="33">
        <v>0.03</v>
      </c>
      <c r="E32" s="28">
        <f>D32*E28</f>
        <v>198</v>
      </c>
      <c r="F32" s="3"/>
      <c r="G32" s="24">
        <f t="shared" si="5"/>
        <v>24</v>
      </c>
      <c r="H32" s="25">
        <v>42828.0</v>
      </c>
      <c r="I32" s="19">
        <f t="shared" si="7"/>
        <v>468536.4505</v>
      </c>
      <c r="J32" s="19">
        <f t="shared" si="1"/>
        <v>-2590.164331</v>
      </c>
      <c r="K32" s="19">
        <f t="shared" si="2"/>
        <v>-637.9291206</v>
      </c>
      <c r="L32" s="19">
        <f t="shared" si="3"/>
        <v>-1952.23521</v>
      </c>
      <c r="M32" s="20">
        <f t="shared" si="4"/>
        <v>467898.5214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55" t="s">
        <v>33</v>
      </c>
      <c r="C33" s="56"/>
      <c r="D33" s="56"/>
      <c r="E33" s="35">
        <v>60.0</v>
      </c>
      <c r="F33" s="3"/>
      <c r="G33" s="24">
        <f t="shared" si="5"/>
        <v>25</v>
      </c>
      <c r="H33" s="25">
        <v>42829.0</v>
      </c>
      <c r="I33" s="19">
        <f t="shared" si="7"/>
        <v>467898.5214</v>
      </c>
      <c r="J33" s="19">
        <f t="shared" si="1"/>
        <v>-2590.164331</v>
      </c>
      <c r="K33" s="19">
        <f t="shared" si="2"/>
        <v>-640.5871586</v>
      </c>
      <c r="L33" s="19">
        <f t="shared" si="3"/>
        <v>-1949.577172</v>
      </c>
      <c r="M33" s="20">
        <f t="shared" si="4"/>
        <v>467257.9342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55" t="s">
        <v>34</v>
      </c>
      <c r="C34" s="56"/>
      <c r="D34" s="56"/>
      <c r="E34" s="35">
        <v>65.0</v>
      </c>
      <c r="F34" s="3"/>
      <c r="G34" s="24">
        <f t="shared" si="5"/>
        <v>26</v>
      </c>
      <c r="H34" s="25">
        <v>42830.0</v>
      </c>
      <c r="I34" s="19">
        <f t="shared" si="7"/>
        <v>467257.9342</v>
      </c>
      <c r="J34" s="19">
        <f t="shared" si="1"/>
        <v>-2590.164331</v>
      </c>
      <c r="K34" s="19">
        <f t="shared" si="2"/>
        <v>-643.2562717</v>
      </c>
      <c r="L34" s="19">
        <f t="shared" si="3"/>
        <v>-1946.908059</v>
      </c>
      <c r="M34" s="20">
        <f t="shared" si="4"/>
        <v>466614.678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55" t="s">
        <v>35</v>
      </c>
      <c r="C35" s="56"/>
      <c r="D35" s="56"/>
      <c r="E35" s="28">
        <f>SUM(E36:E40)</f>
        <v>375</v>
      </c>
      <c r="F35" s="3"/>
      <c r="G35" s="24">
        <f t="shared" si="5"/>
        <v>27</v>
      </c>
      <c r="H35" s="25">
        <v>42831.0</v>
      </c>
      <c r="I35" s="19">
        <f t="shared" si="7"/>
        <v>466614.678</v>
      </c>
      <c r="J35" s="19">
        <f t="shared" si="1"/>
        <v>-2590.164331</v>
      </c>
      <c r="K35" s="19">
        <f t="shared" si="2"/>
        <v>-645.9365062</v>
      </c>
      <c r="L35" s="19">
        <f t="shared" si="3"/>
        <v>-1944.227825</v>
      </c>
      <c r="M35" s="20">
        <f t="shared" si="4"/>
        <v>465968.7415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26" t="s">
        <v>36</v>
      </c>
      <c r="C36" s="27"/>
      <c r="D36" s="27"/>
      <c r="E36" s="35">
        <v>125.0</v>
      </c>
      <c r="F36" s="3"/>
      <c r="G36" s="24">
        <f t="shared" si="5"/>
        <v>28</v>
      </c>
      <c r="H36" s="25">
        <v>42832.0</v>
      </c>
      <c r="I36" s="19">
        <f t="shared" si="7"/>
        <v>465968.7415</v>
      </c>
      <c r="J36" s="19">
        <f t="shared" si="1"/>
        <v>-2590.164331</v>
      </c>
      <c r="K36" s="19">
        <f t="shared" si="2"/>
        <v>-648.6279083</v>
      </c>
      <c r="L36" s="19">
        <f t="shared" si="3"/>
        <v>-1941.536423</v>
      </c>
      <c r="M36" s="20">
        <f t="shared" si="4"/>
        <v>465320.1136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26" t="s">
        <v>37</v>
      </c>
      <c r="C37" s="27"/>
      <c r="D37" s="27"/>
      <c r="E37" s="35">
        <v>75.0</v>
      </c>
      <c r="F37" s="3"/>
      <c r="G37" s="24">
        <f t="shared" si="5"/>
        <v>29</v>
      </c>
      <c r="H37" s="25">
        <v>42833.0</v>
      </c>
      <c r="I37" s="19">
        <f t="shared" si="7"/>
        <v>465320.1136</v>
      </c>
      <c r="J37" s="19">
        <f t="shared" si="1"/>
        <v>-2590.164331</v>
      </c>
      <c r="K37" s="19">
        <f t="shared" si="2"/>
        <v>-651.3305246</v>
      </c>
      <c r="L37" s="19">
        <f t="shared" si="3"/>
        <v>-1938.833806</v>
      </c>
      <c r="M37" s="20">
        <f t="shared" si="4"/>
        <v>464668.783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26" t="s">
        <v>38</v>
      </c>
      <c r="C38" s="27"/>
      <c r="D38" s="27"/>
      <c r="E38" s="35">
        <v>75.0</v>
      </c>
      <c r="F38" s="3"/>
      <c r="G38" s="24">
        <f t="shared" si="5"/>
        <v>30</v>
      </c>
      <c r="H38" s="25">
        <v>42834.0</v>
      </c>
      <c r="I38" s="19">
        <f t="shared" si="7"/>
        <v>464668.783</v>
      </c>
      <c r="J38" s="19">
        <f t="shared" si="1"/>
        <v>-2590.164331</v>
      </c>
      <c r="K38" s="19">
        <f t="shared" si="2"/>
        <v>-654.0444018</v>
      </c>
      <c r="L38" s="19">
        <f t="shared" si="3"/>
        <v>-1936.119929</v>
      </c>
      <c r="M38" s="20">
        <f t="shared" si="4"/>
        <v>464014.7386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21" t="s">
        <v>39</v>
      </c>
      <c r="C39" s="22"/>
      <c r="D39" s="22"/>
      <c r="E39" s="35">
        <v>50.0</v>
      </c>
      <c r="F39" s="3"/>
      <c r="G39" s="24">
        <f t="shared" si="5"/>
        <v>31</v>
      </c>
      <c r="H39" s="25">
        <v>42835.0</v>
      </c>
      <c r="I39" s="19">
        <f t="shared" si="7"/>
        <v>464014.7386</v>
      </c>
      <c r="J39" s="19">
        <f t="shared" si="1"/>
        <v>-2590.164331</v>
      </c>
      <c r="K39" s="19">
        <f t="shared" si="2"/>
        <v>-656.7695868</v>
      </c>
      <c r="L39" s="19">
        <f t="shared" si="3"/>
        <v>-1933.394744</v>
      </c>
      <c r="M39" s="20">
        <f t="shared" si="4"/>
        <v>463357.969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26" t="s">
        <v>40</v>
      </c>
      <c r="C40" s="27"/>
      <c r="D40" s="27"/>
      <c r="E40" s="35">
        <v>50.0</v>
      </c>
      <c r="F40" s="3"/>
      <c r="G40" s="24">
        <f t="shared" si="5"/>
        <v>32</v>
      </c>
      <c r="H40" s="25">
        <v>42836.0</v>
      </c>
      <c r="I40" s="19">
        <f t="shared" si="7"/>
        <v>463357.969</v>
      </c>
      <c r="J40" s="19">
        <f t="shared" si="1"/>
        <v>-2590.164331</v>
      </c>
      <c r="K40" s="19">
        <f t="shared" si="2"/>
        <v>-659.5061267</v>
      </c>
      <c r="L40" s="19">
        <f t="shared" si="3"/>
        <v>-1930.658204</v>
      </c>
      <c r="M40" s="20">
        <f t="shared" si="4"/>
        <v>462698.4629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46" t="s">
        <v>41</v>
      </c>
      <c r="C41" s="58"/>
      <c r="D41" s="58"/>
      <c r="E41" s="59">
        <f>SUM(E31:E35)</f>
        <v>4235.768498</v>
      </c>
      <c r="F41" s="3"/>
      <c r="G41" s="24">
        <f t="shared" si="5"/>
        <v>33</v>
      </c>
      <c r="H41" s="25">
        <v>42837.0</v>
      </c>
      <c r="I41" s="19">
        <f t="shared" si="7"/>
        <v>462698.4629</v>
      </c>
      <c r="J41" s="19">
        <f t="shared" si="1"/>
        <v>-2590.164331</v>
      </c>
      <c r="K41" s="19">
        <f t="shared" si="2"/>
        <v>-662.2540689</v>
      </c>
      <c r="L41" s="19">
        <f t="shared" si="3"/>
        <v>-1927.910262</v>
      </c>
      <c r="M41" s="20">
        <f t="shared" si="4"/>
        <v>462036.2088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60"/>
      <c r="C42" s="61"/>
      <c r="D42" s="61"/>
      <c r="E42" s="62"/>
      <c r="F42" s="3"/>
      <c r="G42" s="24">
        <f t="shared" si="5"/>
        <v>34</v>
      </c>
      <c r="H42" s="25">
        <v>42838.0</v>
      </c>
      <c r="I42" s="19">
        <f t="shared" si="7"/>
        <v>462036.2088</v>
      </c>
      <c r="J42" s="19">
        <f t="shared" si="1"/>
        <v>-2590.164331</v>
      </c>
      <c r="K42" s="19">
        <f t="shared" si="2"/>
        <v>-665.0134609</v>
      </c>
      <c r="L42" s="19">
        <f t="shared" si="3"/>
        <v>-1925.15087</v>
      </c>
      <c r="M42" s="20">
        <f t="shared" si="4"/>
        <v>461371.1954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46" t="s">
        <v>42</v>
      </c>
      <c r="C43" s="58"/>
      <c r="D43" s="58"/>
      <c r="E43" s="63">
        <f>E28-E41</f>
        <v>2364.231502</v>
      </c>
      <c r="F43" s="3"/>
      <c r="G43" s="24">
        <f t="shared" si="5"/>
        <v>35</v>
      </c>
      <c r="H43" s="25">
        <v>42839.0</v>
      </c>
      <c r="I43" s="19">
        <f t="shared" si="7"/>
        <v>461371.1954</v>
      </c>
      <c r="J43" s="19">
        <f t="shared" si="1"/>
        <v>-2590.164331</v>
      </c>
      <c r="K43" s="19">
        <f t="shared" si="2"/>
        <v>-667.7843503</v>
      </c>
      <c r="L43" s="19">
        <f t="shared" si="3"/>
        <v>-1922.379981</v>
      </c>
      <c r="M43" s="20">
        <f t="shared" si="4"/>
        <v>460703.411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"/>
      <c r="C44" s="3"/>
      <c r="D44" s="3"/>
      <c r="E44" s="3"/>
      <c r="F44" s="3"/>
      <c r="G44" s="24">
        <f t="shared" si="5"/>
        <v>36</v>
      </c>
      <c r="H44" s="25">
        <v>42840.0</v>
      </c>
      <c r="I44" s="19">
        <f t="shared" si="7"/>
        <v>460703.411</v>
      </c>
      <c r="J44" s="19">
        <f t="shared" si="1"/>
        <v>-2590.164331</v>
      </c>
      <c r="K44" s="19">
        <f t="shared" si="2"/>
        <v>-670.5667851</v>
      </c>
      <c r="L44" s="19">
        <f t="shared" si="3"/>
        <v>-1919.597546</v>
      </c>
      <c r="M44" s="20">
        <f t="shared" si="4"/>
        <v>460032.8442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"/>
      <c r="C45" s="3"/>
      <c r="D45" s="3"/>
      <c r="E45" s="3"/>
      <c r="F45" s="3"/>
      <c r="G45" s="24">
        <f t="shared" si="5"/>
        <v>37</v>
      </c>
      <c r="H45" s="25">
        <v>42841.0</v>
      </c>
      <c r="I45" s="19">
        <f t="shared" si="7"/>
        <v>460032.8442</v>
      </c>
      <c r="J45" s="19">
        <f t="shared" si="1"/>
        <v>-2590.164331</v>
      </c>
      <c r="K45" s="19">
        <f t="shared" si="2"/>
        <v>-673.3608133</v>
      </c>
      <c r="L45" s="19">
        <f t="shared" si="3"/>
        <v>-1916.803518</v>
      </c>
      <c r="M45" s="20">
        <f t="shared" si="4"/>
        <v>459359.4834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"/>
      <c r="C46" s="3"/>
      <c r="D46" s="3"/>
      <c r="E46" s="3"/>
      <c r="F46" s="3"/>
      <c r="G46" s="24">
        <f t="shared" si="5"/>
        <v>38</v>
      </c>
      <c r="H46" s="25">
        <v>42842.0</v>
      </c>
      <c r="I46" s="19">
        <f t="shared" si="7"/>
        <v>459359.4834</v>
      </c>
      <c r="J46" s="19">
        <f t="shared" si="1"/>
        <v>-2590.164331</v>
      </c>
      <c r="K46" s="19">
        <f t="shared" si="2"/>
        <v>-676.1664834</v>
      </c>
      <c r="L46" s="19">
        <f t="shared" si="3"/>
        <v>-1913.997848</v>
      </c>
      <c r="M46" s="20">
        <f t="shared" si="4"/>
        <v>458683.3169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"/>
      <c r="C47" s="3"/>
      <c r="D47" s="3"/>
      <c r="E47" s="3"/>
      <c r="F47" s="3"/>
      <c r="G47" s="24">
        <f t="shared" si="5"/>
        <v>39</v>
      </c>
      <c r="H47" s="25">
        <v>42843.0</v>
      </c>
      <c r="I47" s="19">
        <f t="shared" si="7"/>
        <v>458683.3169</v>
      </c>
      <c r="J47" s="19">
        <f t="shared" si="1"/>
        <v>-2590.164331</v>
      </c>
      <c r="K47" s="19">
        <f t="shared" si="2"/>
        <v>-678.9838437</v>
      </c>
      <c r="L47" s="19">
        <f t="shared" si="3"/>
        <v>-1911.180487</v>
      </c>
      <c r="M47" s="20">
        <f t="shared" si="4"/>
        <v>458004.3331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3"/>
      <c r="D48" s="3"/>
      <c r="E48" s="3"/>
      <c r="F48" s="3"/>
      <c r="G48" s="24">
        <f t="shared" si="5"/>
        <v>40</v>
      </c>
      <c r="H48" s="25">
        <v>42844.0</v>
      </c>
      <c r="I48" s="19">
        <f t="shared" si="7"/>
        <v>458004.3331</v>
      </c>
      <c r="J48" s="19">
        <f t="shared" si="1"/>
        <v>-2590.164331</v>
      </c>
      <c r="K48" s="19">
        <f t="shared" si="2"/>
        <v>-681.8129431</v>
      </c>
      <c r="L48" s="19">
        <f t="shared" si="3"/>
        <v>-1908.351388</v>
      </c>
      <c r="M48" s="20">
        <f t="shared" si="4"/>
        <v>457322.5202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3"/>
      <c r="D49" s="3"/>
      <c r="E49" s="3"/>
      <c r="F49" s="3"/>
      <c r="G49" s="24">
        <f t="shared" si="5"/>
        <v>41</v>
      </c>
      <c r="H49" s="25">
        <v>42845.0</v>
      </c>
      <c r="I49" s="19">
        <f t="shared" si="7"/>
        <v>457322.5202</v>
      </c>
      <c r="J49" s="19">
        <f t="shared" si="1"/>
        <v>-2590.164331</v>
      </c>
      <c r="K49" s="19">
        <f t="shared" si="2"/>
        <v>-684.6538304</v>
      </c>
      <c r="L49" s="19">
        <f t="shared" si="3"/>
        <v>-1905.510501</v>
      </c>
      <c r="M49" s="20">
        <f t="shared" si="4"/>
        <v>456637.8663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3"/>
      <c r="G50" s="24">
        <f t="shared" si="5"/>
        <v>42</v>
      </c>
      <c r="H50" s="25">
        <v>42846.0</v>
      </c>
      <c r="I50" s="19">
        <f t="shared" si="7"/>
        <v>456637.8663</v>
      </c>
      <c r="J50" s="19">
        <f t="shared" si="1"/>
        <v>-2590.164331</v>
      </c>
      <c r="K50" s="19">
        <f t="shared" si="2"/>
        <v>-687.5065547</v>
      </c>
      <c r="L50" s="19">
        <f t="shared" si="3"/>
        <v>-1902.657776</v>
      </c>
      <c r="M50" s="20">
        <f t="shared" si="4"/>
        <v>455950.3598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24">
        <f t="shared" si="5"/>
        <v>43</v>
      </c>
      <c r="H51" s="25">
        <v>42847.0</v>
      </c>
      <c r="I51" s="19">
        <f t="shared" si="7"/>
        <v>455950.3598</v>
      </c>
      <c r="J51" s="19">
        <f t="shared" si="1"/>
        <v>-2590.164331</v>
      </c>
      <c r="K51" s="19">
        <f t="shared" si="2"/>
        <v>-690.3711653</v>
      </c>
      <c r="L51" s="19">
        <f t="shared" si="3"/>
        <v>-1899.793166</v>
      </c>
      <c r="M51" s="20">
        <f t="shared" si="4"/>
        <v>455259.9886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24">
        <f t="shared" si="5"/>
        <v>44</v>
      </c>
      <c r="H52" s="25">
        <v>42848.0</v>
      </c>
      <c r="I52" s="19">
        <f t="shared" si="7"/>
        <v>455259.9886</v>
      </c>
      <c r="J52" s="19">
        <f t="shared" si="1"/>
        <v>-2590.164331</v>
      </c>
      <c r="K52" s="19">
        <f t="shared" si="2"/>
        <v>-693.2477118</v>
      </c>
      <c r="L52" s="19">
        <f t="shared" si="3"/>
        <v>-1896.916619</v>
      </c>
      <c r="M52" s="20">
        <f t="shared" si="4"/>
        <v>454566.7409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24">
        <f t="shared" si="5"/>
        <v>45</v>
      </c>
      <c r="H53" s="25">
        <v>42849.0</v>
      </c>
      <c r="I53" s="19">
        <f t="shared" si="7"/>
        <v>454566.7409</v>
      </c>
      <c r="J53" s="19">
        <f t="shared" si="1"/>
        <v>-2590.164331</v>
      </c>
      <c r="K53" s="19">
        <f t="shared" si="2"/>
        <v>-696.1362439</v>
      </c>
      <c r="L53" s="19">
        <f t="shared" si="3"/>
        <v>-1894.028087</v>
      </c>
      <c r="M53" s="20">
        <f t="shared" si="4"/>
        <v>453870.6047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24">
        <f t="shared" si="5"/>
        <v>46</v>
      </c>
      <c r="H54" s="25">
        <v>42850.0</v>
      </c>
      <c r="I54" s="19">
        <f t="shared" si="7"/>
        <v>453870.6047</v>
      </c>
      <c r="J54" s="19">
        <f t="shared" si="1"/>
        <v>-2590.164331</v>
      </c>
      <c r="K54" s="19">
        <f t="shared" si="2"/>
        <v>-699.0368116</v>
      </c>
      <c r="L54" s="19">
        <f t="shared" si="3"/>
        <v>-1891.127519</v>
      </c>
      <c r="M54" s="20">
        <f t="shared" si="4"/>
        <v>453171.5678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24">
        <f t="shared" si="5"/>
        <v>47</v>
      </c>
      <c r="H55" s="25">
        <v>42851.0</v>
      </c>
      <c r="I55" s="19">
        <f t="shared" si="7"/>
        <v>453171.5678</v>
      </c>
      <c r="J55" s="19">
        <f t="shared" si="1"/>
        <v>-2590.164331</v>
      </c>
      <c r="K55" s="19">
        <f t="shared" si="2"/>
        <v>-701.949465</v>
      </c>
      <c r="L55" s="19">
        <f t="shared" si="3"/>
        <v>-1888.214866</v>
      </c>
      <c r="M55" s="20">
        <f t="shared" si="4"/>
        <v>452469.6184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24">
        <f t="shared" si="5"/>
        <v>48</v>
      </c>
      <c r="H56" s="25">
        <v>42852.0</v>
      </c>
      <c r="I56" s="19">
        <f t="shared" si="7"/>
        <v>452469.6184</v>
      </c>
      <c r="J56" s="19">
        <f t="shared" si="1"/>
        <v>-2590.164331</v>
      </c>
      <c r="K56" s="19">
        <f t="shared" si="2"/>
        <v>-704.8742545</v>
      </c>
      <c r="L56" s="19">
        <f t="shared" si="3"/>
        <v>-1885.290077</v>
      </c>
      <c r="M56" s="20">
        <f t="shared" si="4"/>
        <v>451764.7441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24">
        <f t="shared" si="5"/>
        <v>49</v>
      </c>
      <c r="H57" s="25">
        <v>42853.0</v>
      </c>
      <c r="I57" s="19">
        <f t="shared" si="7"/>
        <v>451764.7441</v>
      </c>
      <c r="J57" s="19">
        <f t="shared" si="1"/>
        <v>-2590.164331</v>
      </c>
      <c r="K57" s="19">
        <f t="shared" si="2"/>
        <v>-707.8112305</v>
      </c>
      <c r="L57" s="19">
        <f t="shared" si="3"/>
        <v>-1882.353101</v>
      </c>
      <c r="M57" s="20">
        <f t="shared" si="4"/>
        <v>451056.9329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24">
        <f t="shared" si="5"/>
        <v>50</v>
      </c>
      <c r="H58" s="25">
        <v>42854.0</v>
      </c>
      <c r="I58" s="19">
        <f t="shared" si="7"/>
        <v>451056.9329</v>
      </c>
      <c r="J58" s="19">
        <f t="shared" si="1"/>
        <v>-2590.164331</v>
      </c>
      <c r="K58" s="19">
        <f t="shared" si="2"/>
        <v>-710.760444</v>
      </c>
      <c r="L58" s="19">
        <f t="shared" si="3"/>
        <v>-1879.403887</v>
      </c>
      <c r="M58" s="20">
        <f t="shared" si="4"/>
        <v>450346.1725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24">
        <f t="shared" si="5"/>
        <v>51</v>
      </c>
      <c r="H59" s="25">
        <v>42855.0</v>
      </c>
      <c r="I59" s="19">
        <f t="shared" si="7"/>
        <v>450346.1725</v>
      </c>
      <c r="J59" s="19">
        <f t="shared" si="1"/>
        <v>-2590.164331</v>
      </c>
      <c r="K59" s="19">
        <f t="shared" si="2"/>
        <v>-713.7219458</v>
      </c>
      <c r="L59" s="19">
        <f t="shared" si="3"/>
        <v>-1876.442385</v>
      </c>
      <c r="M59" s="20">
        <f t="shared" si="4"/>
        <v>449632.4505</v>
      </c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24">
        <f t="shared" si="5"/>
        <v>52</v>
      </c>
      <c r="H60" s="25">
        <v>42856.0</v>
      </c>
      <c r="I60" s="19">
        <f t="shared" si="7"/>
        <v>449632.4505</v>
      </c>
      <c r="J60" s="19">
        <f t="shared" si="1"/>
        <v>-2590.164331</v>
      </c>
      <c r="K60" s="19">
        <f t="shared" si="2"/>
        <v>-716.6957873</v>
      </c>
      <c r="L60" s="19">
        <f t="shared" si="3"/>
        <v>-1873.468544</v>
      </c>
      <c r="M60" s="20">
        <f t="shared" si="4"/>
        <v>448915.7547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24">
        <f t="shared" si="5"/>
        <v>53</v>
      </c>
      <c r="H61" s="25">
        <v>42857.0</v>
      </c>
      <c r="I61" s="19">
        <f t="shared" si="7"/>
        <v>448915.7547</v>
      </c>
      <c r="J61" s="19">
        <f t="shared" si="1"/>
        <v>-2590.164331</v>
      </c>
      <c r="K61" s="19">
        <f t="shared" si="2"/>
        <v>-719.6820197</v>
      </c>
      <c r="L61" s="19">
        <f t="shared" si="3"/>
        <v>-1870.482311</v>
      </c>
      <c r="M61" s="20">
        <f t="shared" si="4"/>
        <v>448196.0727</v>
      </c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24">
        <f t="shared" si="5"/>
        <v>54</v>
      </c>
      <c r="H62" s="25">
        <v>42858.0</v>
      </c>
      <c r="I62" s="19">
        <f t="shared" si="7"/>
        <v>448196.0727</v>
      </c>
      <c r="J62" s="19">
        <f t="shared" si="1"/>
        <v>-2590.164331</v>
      </c>
      <c r="K62" s="19">
        <f t="shared" si="2"/>
        <v>-722.6806948</v>
      </c>
      <c r="L62" s="19">
        <f t="shared" si="3"/>
        <v>-1867.483636</v>
      </c>
      <c r="M62" s="20">
        <f t="shared" si="4"/>
        <v>447473.392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24">
        <f t="shared" si="5"/>
        <v>55</v>
      </c>
      <c r="H63" s="25">
        <v>42859.0</v>
      </c>
      <c r="I63" s="19">
        <f t="shared" si="7"/>
        <v>447473.392</v>
      </c>
      <c r="J63" s="19">
        <f t="shared" si="1"/>
        <v>-2590.164331</v>
      </c>
      <c r="K63" s="19">
        <f t="shared" si="2"/>
        <v>-725.6918644</v>
      </c>
      <c r="L63" s="19">
        <f t="shared" si="3"/>
        <v>-1864.472467</v>
      </c>
      <c r="M63" s="20">
        <f t="shared" si="4"/>
        <v>446747.7001</v>
      </c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24">
        <f t="shared" si="5"/>
        <v>56</v>
      </c>
      <c r="H64" s="25">
        <v>42860.0</v>
      </c>
      <c r="I64" s="19">
        <f t="shared" si="7"/>
        <v>446747.7001</v>
      </c>
      <c r="J64" s="19">
        <f t="shared" si="1"/>
        <v>-2590.164331</v>
      </c>
      <c r="K64" s="19">
        <f t="shared" si="2"/>
        <v>-728.7155805</v>
      </c>
      <c r="L64" s="19">
        <f t="shared" si="3"/>
        <v>-1861.448751</v>
      </c>
      <c r="M64" s="20">
        <f t="shared" si="4"/>
        <v>446018.9846</v>
      </c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24">
        <f t="shared" si="5"/>
        <v>57</v>
      </c>
      <c r="H65" s="25">
        <v>42861.0</v>
      </c>
      <c r="I65" s="19">
        <f t="shared" si="7"/>
        <v>446018.9846</v>
      </c>
      <c r="J65" s="19">
        <f t="shared" si="1"/>
        <v>-2590.164331</v>
      </c>
      <c r="K65" s="19">
        <f t="shared" si="2"/>
        <v>-731.7518954</v>
      </c>
      <c r="L65" s="19">
        <f t="shared" si="3"/>
        <v>-1858.412436</v>
      </c>
      <c r="M65" s="20">
        <f t="shared" si="4"/>
        <v>445287.2327</v>
      </c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24">
        <f t="shared" si="5"/>
        <v>58</v>
      </c>
      <c r="H66" s="25">
        <v>42862.0</v>
      </c>
      <c r="I66" s="19">
        <f t="shared" si="7"/>
        <v>445287.2327</v>
      </c>
      <c r="J66" s="19">
        <f t="shared" si="1"/>
        <v>-2590.164331</v>
      </c>
      <c r="K66" s="19">
        <f t="shared" si="2"/>
        <v>-734.8008616</v>
      </c>
      <c r="L66" s="19">
        <f t="shared" si="3"/>
        <v>-1855.363469</v>
      </c>
      <c r="M66" s="20">
        <f t="shared" si="4"/>
        <v>444552.4318</v>
      </c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24">
        <f t="shared" si="5"/>
        <v>59</v>
      </c>
      <c r="H67" s="25">
        <v>42863.0</v>
      </c>
      <c r="I67" s="19">
        <f t="shared" si="7"/>
        <v>444552.4318</v>
      </c>
      <c r="J67" s="19">
        <f t="shared" si="1"/>
        <v>-2590.164331</v>
      </c>
      <c r="K67" s="19">
        <f t="shared" si="2"/>
        <v>-737.8625319</v>
      </c>
      <c r="L67" s="19">
        <f t="shared" si="3"/>
        <v>-1852.301799</v>
      </c>
      <c r="M67" s="20">
        <f t="shared" si="4"/>
        <v>443814.5693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24">
        <f t="shared" si="5"/>
        <v>60</v>
      </c>
      <c r="H68" s="25">
        <v>42864.0</v>
      </c>
      <c r="I68" s="19">
        <f t="shared" si="7"/>
        <v>443814.5693</v>
      </c>
      <c r="J68" s="19">
        <f t="shared" si="1"/>
        <v>-2590.164331</v>
      </c>
      <c r="K68" s="19">
        <f t="shared" si="2"/>
        <v>-740.9369591</v>
      </c>
      <c r="L68" s="19">
        <f t="shared" si="3"/>
        <v>-1849.227372</v>
      </c>
      <c r="M68" s="20">
        <f t="shared" si="4"/>
        <v>443073.6323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24">
        <f t="shared" si="5"/>
        <v>61</v>
      </c>
      <c r="H69" s="25">
        <v>42865.0</v>
      </c>
      <c r="I69" s="19">
        <f t="shared" si="7"/>
        <v>443073.6323</v>
      </c>
      <c r="J69" s="19">
        <f t="shared" si="1"/>
        <v>-2590.164331</v>
      </c>
      <c r="K69" s="19">
        <f t="shared" si="2"/>
        <v>-744.0241964</v>
      </c>
      <c r="L69" s="19">
        <f t="shared" si="3"/>
        <v>-1846.140135</v>
      </c>
      <c r="M69" s="20">
        <f t="shared" si="4"/>
        <v>442329.6081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24">
        <f t="shared" si="5"/>
        <v>62</v>
      </c>
      <c r="H70" s="25">
        <v>42866.0</v>
      </c>
      <c r="I70" s="19">
        <f t="shared" si="7"/>
        <v>442329.6081</v>
      </c>
      <c r="J70" s="19">
        <f t="shared" si="1"/>
        <v>-2590.164331</v>
      </c>
      <c r="K70" s="19">
        <f t="shared" si="2"/>
        <v>-747.1242972</v>
      </c>
      <c r="L70" s="19">
        <f t="shared" si="3"/>
        <v>-1843.040034</v>
      </c>
      <c r="M70" s="20">
        <f t="shared" si="4"/>
        <v>441582.4838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24">
        <f t="shared" si="5"/>
        <v>63</v>
      </c>
      <c r="H71" s="25">
        <v>42867.0</v>
      </c>
      <c r="I71" s="19">
        <f t="shared" si="7"/>
        <v>441582.4838</v>
      </c>
      <c r="J71" s="19">
        <f t="shared" si="1"/>
        <v>-2590.164331</v>
      </c>
      <c r="K71" s="19">
        <f t="shared" si="2"/>
        <v>-750.2373151</v>
      </c>
      <c r="L71" s="19">
        <f t="shared" si="3"/>
        <v>-1839.927016</v>
      </c>
      <c r="M71" s="20">
        <f t="shared" si="4"/>
        <v>440832.2465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24">
        <f t="shared" si="5"/>
        <v>64</v>
      </c>
      <c r="H72" s="25">
        <v>42868.0</v>
      </c>
      <c r="I72" s="19">
        <f t="shared" si="7"/>
        <v>440832.2465</v>
      </c>
      <c r="J72" s="19">
        <f t="shared" si="1"/>
        <v>-2590.164331</v>
      </c>
      <c r="K72" s="19">
        <f t="shared" si="2"/>
        <v>-753.3633039</v>
      </c>
      <c r="L72" s="19">
        <f t="shared" si="3"/>
        <v>-1836.801027</v>
      </c>
      <c r="M72" s="20">
        <f t="shared" si="4"/>
        <v>440078.8832</v>
      </c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24">
        <f t="shared" si="5"/>
        <v>65</v>
      </c>
      <c r="H73" s="25">
        <v>42869.0</v>
      </c>
      <c r="I73" s="19">
        <f t="shared" si="7"/>
        <v>440078.8832</v>
      </c>
      <c r="J73" s="19">
        <f t="shared" si="1"/>
        <v>-2590.164331</v>
      </c>
      <c r="K73" s="19">
        <f t="shared" si="2"/>
        <v>-756.5023177</v>
      </c>
      <c r="L73" s="19">
        <f t="shared" si="3"/>
        <v>-1833.662013</v>
      </c>
      <c r="M73" s="20">
        <f t="shared" si="4"/>
        <v>439322.3809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24">
        <f t="shared" si="5"/>
        <v>66</v>
      </c>
      <c r="H74" s="25">
        <v>42870.0</v>
      </c>
      <c r="I74" s="19">
        <f t="shared" si="7"/>
        <v>439322.3809</v>
      </c>
      <c r="J74" s="19">
        <f t="shared" si="1"/>
        <v>-2590.164331</v>
      </c>
      <c r="K74" s="19">
        <f t="shared" si="2"/>
        <v>-759.6544107</v>
      </c>
      <c r="L74" s="19">
        <f t="shared" si="3"/>
        <v>-1830.50992</v>
      </c>
      <c r="M74" s="20">
        <f t="shared" si="4"/>
        <v>438562.7265</v>
      </c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24">
        <f t="shared" si="5"/>
        <v>67</v>
      </c>
      <c r="H75" s="25">
        <v>42871.0</v>
      </c>
      <c r="I75" s="19">
        <f t="shared" si="7"/>
        <v>438562.7265</v>
      </c>
      <c r="J75" s="19">
        <f t="shared" si="1"/>
        <v>-2590.164331</v>
      </c>
      <c r="K75" s="19">
        <f t="shared" si="2"/>
        <v>-762.8196374</v>
      </c>
      <c r="L75" s="19">
        <f t="shared" si="3"/>
        <v>-1827.344694</v>
      </c>
      <c r="M75" s="20">
        <f t="shared" si="4"/>
        <v>437799.9068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24">
        <f t="shared" si="5"/>
        <v>68</v>
      </c>
      <c r="H76" s="25">
        <v>42872.0</v>
      </c>
      <c r="I76" s="19">
        <f t="shared" si="7"/>
        <v>437799.9068</v>
      </c>
      <c r="J76" s="19">
        <f t="shared" si="1"/>
        <v>-2590.164331</v>
      </c>
      <c r="K76" s="19">
        <f t="shared" si="2"/>
        <v>-765.9980526</v>
      </c>
      <c r="L76" s="19">
        <f t="shared" si="3"/>
        <v>-1824.166278</v>
      </c>
      <c r="M76" s="20">
        <f t="shared" si="4"/>
        <v>437033.9088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24">
        <f t="shared" si="5"/>
        <v>69</v>
      </c>
      <c r="H77" s="25">
        <v>42873.0</v>
      </c>
      <c r="I77" s="19">
        <f t="shared" si="7"/>
        <v>437033.9088</v>
      </c>
      <c r="J77" s="19">
        <f t="shared" si="1"/>
        <v>-2590.164331</v>
      </c>
      <c r="K77" s="19">
        <f t="shared" si="2"/>
        <v>-769.1897111</v>
      </c>
      <c r="L77" s="19">
        <f t="shared" si="3"/>
        <v>-1820.97462</v>
      </c>
      <c r="M77" s="20">
        <f t="shared" si="4"/>
        <v>436264.7191</v>
      </c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24">
        <f t="shared" si="5"/>
        <v>70</v>
      </c>
      <c r="H78" s="25">
        <v>42874.0</v>
      </c>
      <c r="I78" s="19">
        <f t="shared" si="7"/>
        <v>436264.7191</v>
      </c>
      <c r="J78" s="19">
        <f t="shared" si="1"/>
        <v>-2590.164331</v>
      </c>
      <c r="K78" s="19">
        <f t="shared" si="2"/>
        <v>-772.3946682</v>
      </c>
      <c r="L78" s="19">
        <f t="shared" si="3"/>
        <v>-1817.769663</v>
      </c>
      <c r="M78" s="20">
        <f t="shared" si="4"/>
        <v>435492.3244</v>
      </c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24">
        <f t="shared" si="5"/>
        <v>71</v>
      </c>
      <c r="H79" s="25">
        <v>42875.0</v>
      </c>
      <c r="I79" s="19">
        <f t="shared" si="7"/>
        <v>435492.3244</v>
      </c>
      <c r="J79" s="19">
        <f t="shared" si="1"/>
        <v>-2590.164331</v>
      </c>
      <c r="K79" s="19">
        <f t="shared" si="2"/>
        <v>-775.6129794</v>
      </c>
      <c r="L79" s="19">
        <f t="shared" si="3"/>
        <v>-1814.551352</v>
      </c>
      <c r="M79" s="20">
        <f t="shared" si="4"/>
        <v>434716.7114</v>
      </c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24">
        <f t="shared" si="5"/>
        <v>72</v>
      </c>
      <c r="H80" s="25">
        <v>42876.0</v>
      </c>
      <c r="I80" s="19">
        <f t="shared" si="7"/>
        <v>434716.7114</v>
      </c>
      <c r="J80" s="19">
        <f t="shared" si="1"/>
        <v>-2590.164331</v>
      </c>
      <c r="K80" s="19">
        <f t="shared" si="2"/>
        <v>-778.8447001</v>
      </c>
      <c r="L80" s="19">
        <f t="shared" si="3"/>
        <v>-1811.319631</v>
      </c>
      <c r="M80" s="20">
        <f t="shared" si="4"/>
        <v>433937.8667</v>
      </c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24">
        <f t="shared" si="5"/>
        <v>73</v>
      </c>
      <c r="H81" s="25">
        <v>42877.0</v>
      </c>
      <c r="I81" s="19">
        <f t="shared" si="7"/>
        <v>433937.8667</v>
      </c>
      <c r="J81" s="19">
        <f t="shared" si="1"/>
        <v>-2590.164331</v>
      </c>
      <c r="K81" s="19">
        <f t="shared" si="2"/>
        <v>-782.0898864</v>
      </c>
      <c r="L81" s="19">
        <f t="shared" si="3"/>
        <v>-1808.074445</v>
      </c>
      <c r="M81" s="20">
        <f t="shared" si="4"/>
        <v>433155.7768</v>
      </c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24">
        <f t="shared" si="5"/>
        <v>74</v>
      </c>
      <c r="H82" s="25">
        <v>42878.0</v>
      </c>
      <c r="I82" s="19">
        <f t="shared" si="7"/>
        <v>433155.7768</v>
      </c>
      <c r="J82" s="19">
        <f t="shared" si="1"/>
        <v>-2590.164331</v>
      </c>
      <c r="K82" s="19">
        <f t="shared" si="2"/>
        <v>-785.3485942</v>
      </c>
      <c r="L82" s="19">
        <f t="shared" si="3"/>
        <v>-1804.815737</v>
      </c>
      <c r="M82" s="20">
        <f t="shared" si="4"/>
        <v>432370.4282</v>
      </c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24">
        <f t="shared" si="5"/>
        <v>75</v>
      </c>
      <c r="H83" s="25">
        <v>42879.0</v>
      </c>
      <c r="I83" s="19">
        <f t="shared" si="7"/>
        <v>432370.4282</v>
      </c>
      <c r="J83" s="19">
        <f t="shared" si="1"/>
        <v>-2590.164331</v>
      </c>
      <c r="K83" s="19">
        <f t="shared" si="2"/>
        <v>-788.62088</v>
      </c>
      <c r="L83" s="19">
        <f t="shared" si="3"/>
        <v>-1801.543451</v>
      </c>
      <c r="M83" s="20">
        <f t="shared" si="4"/>
        <v>431581.8074</v>
      </c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24">
        <f t="shared" si="5"/>
        <v>76</v>
      </c>
      <c r="H84" s="25">
        <v>42880.0</v>
      </c>
      <c r="I84" s="19">
        <f t="shared" si="7"/>
        <v>431581.8074</v>
      </c>
      <c r="J84" s="19">
        <f t="shared" si="1"/>
        <v>-2590.164331</v>
      </c>
      <c r="K84" s="19">
        <f t="shared" si="2"/>
        <v>-791.9068004</v>
      </c>
      <c r="L84" s="19">
        <f t="shared" si="3"/>
        <v>-1798.257531</v>
      </c>
      <c r="M84" s="20">
        <f t="shared" si="4"/>
        <v>430789.9006</v>
      </c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24">
        <f t="shared" si="5"/>
        <v>77</v>
      </c>
      <c r="H85" s="25">
        <v>42881.0</v>
      </c>
      <c r="I85" s="19">
        <f t="shared" si="7"/>
        <v>430789.9006</v>
      </c>
      <c r="J85" s="19">
        <f t="shared" si="1"/>
        <v>-2590.164331</v>
      </c>
      <c r="K85" s="19">
        <f t="shared" si="2"/>
        <v>-795.206412</v>
      </c>
      <c r="L85" s="19">
        <f t="shared" si="3"/>
        <v>-1794.957919</v>
      </c>
      <c r="M85" s="20">
        <f t="shared" si="4"/>
        <v>429994.6941</v>
      </c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24">
        <f t="shared" si="5"/>
        <v>78</v>
      </c>
      <c r="H86" s="25">
        <v>42882.0</v>
      </c>
      <c r="I86" s="19">
        <f t="shared" si="7"/>
        <v>429994.6941</v>
      </c>
      <c r="J86" s="19">
        <f t="shared" si="1"/>
        <v>-2590.164331</v>
      </c>
      <c r="K86" s="19">
        <f t="shared" si="2"/>
        <v>-798.5197721</v>
      </c>
      <c r="L86" s="19">
        <f t="shared" si="3"/>
        <v>-1791.644559</v>
      </c>
      <c r="M86" s="20">
        <f t="shared" si="4"/>
        <v>429196.1744</v>
      </c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24">
        <f t="shared" si="5"/>
        <v>79</v>
      </c>
      <c r="H87" s="25">
        <v>42883.0</v>
      </c>
      <c r="I87" s="19">
        <f t="shared" si="7"/>
        <v>429196.1744</v>
      </c>
      <c r="J87" s="19">
        <f t="shared" si="1"/>
        <v>-2590.164331</v>
      </c>
      <c r="K87" s="19">
        <f t="shared" si="2"/>
        <v>-801.8469378</v>
      </c>
      <c r="L87" s="19">
        <f t="shared" si="3"/>
        <v>-1788.317393</v>
      </c>
      <c r="M87" s="20">
        <f t="shared" si="4"/>
        <v>428394.3274</v>
      </c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24">
        <f t="shared" si="5"/>
        <v>80</v>
      </c>
      <c r="H88" s="25">
        <v>42884.0</v>
      </c>
      <c r="I88" s="19">
        <f t="shared" si="7"/>
        <v>428394.3274</v>
      </c>
      <c r="J88" s="19">
        <f t="shared" si="1"/>
        <v>-2590.164331</v>
      </c>
      <c r="K88" s="19">
        <f t="shared" si="2"/>
        <v>-805.1879667</v>
      </c>
      <c r="L88" s="19">
        <f t="shared" si="3"/>
        <v>-1784.976364</v>
      </c>
      <c r="M88" s="20">
        <f t="shared" si="4"/>
        <v>427589.1395</v>
      </c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24">
        <f t="shared" si="5"/>
        <v>81</v>
      </c>
      <c r="H89" s="25">
        <v>42885.0</v>
      </c>
      <c r="I89" s="19">
        <f t="shared" si="7"/>
        <v>427589.1395</v>
      </c>
      <c r="J89" s="19">
        <f t="shared" si="1"/>
        <v>-2590.164331</v>
      </c>
      <c r="K89" s="19">
        <f t="shared" si="2"/>
        <v>-808.5429166</v>
      </c>
      <c r="L89" s="19">
        <f t="shared" si="3"/>
        <v>-1781.621414</v>
      </c>
      <c r="M89" s="20">
        <f t="shared" si="4"/>
        <v>426780.5966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24">
        <f t="shared" si="5"/>
        <v>82</v>
      </c>
      <c r="H90" s="25">
        <v>42886.0</v>
      </c>
      <c r="I90" s="19">
        <f t="shared" si="7"/>
        <v>426780.5966</v>
      </c>
      <c r="J90" s="19">
        <f t="shared" si="1"/>
        <v>-2590.164331</v>
      </c>
      <c r="K90" s="19">
        <f t="shared" si="2"/>
        <v>-811.9118454</v>
      </c>
      <c r="L90" s="19">
        <f t="shared" si="3"/>
        <v>-1778.252486</v>
      </c>
      <c r="M90" s="20">
        <f t="shared" si="4"/>
        <v>425968.6847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24">
        <f t="shared" si="5"/>
        <v>83</v>
      </c>
      <c r="H91" s="25">
        <v>42887.0</v>
      </c>
      <c r="I91" s="19">
        <f t="shared" si="7"/>
        <v>425968.6847</v>
      </c>
      <c r="J91" s="19">
        <f t="shared" si="1"/>
        <v>-2590.164331</v>
      </c>
      <c r="K91" s="19">
        <f t="shared" si="2"/>
        <v>-815.2948114</v>
      </c>
      <c r="L91" s="19">
        <f t="shared" si="3"/>
        <v>-1774.86952</v>
      </c>
      <c r="M91" s="20">
        <f t="shared" si="4"/>
        <v>425153.3899</v>
      </c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24">
        <f t="shared" si="5"/>
        <v>84</v>
      </c>
      <c r="H92" s="25">
        <v>42888.0</v>
      </c>
      <c r="I92" s="19">
        <f t="shared" si="7"/>
        <v>425153.3899</v>
      </c>
      <c r="J92" s="19">
        <f t="shared" si="1"/>
        <v>-2590.164331</v>
      </c>
      <c r="K92" s="19">
        <f t="shared" si="2"/>
        <v>-818.6918731</v>
      </c>
      <c r="L92" s="19">
        <f t="shared" si="3"/>
        <v>-1771.472458</v>
      </c>
      <c r="M92" s="20">
        <f t="shared" si="4"/>
        <v>424334.698</v>
      </c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24">
        <f t="shared" si="5"/>
        <v>85</v>
      </c>
      <c r="H93" s="25">
        <v>42889.0</v>
      </c>
      <c r="I93" s="19">
        <f t="shared" si="7"/>
        <v>424334.698</v>
      </c>
      <c r="J93" s="19">
        <f t="shared" si="1"/>
        <v>-2590.164331</v>
      </c>
      <c r="K93" s="19">
        <f t="shared" si="2"/>
        <v>-822.1030893</v>
      </c>
      <c r="L93" s="19">
        <f t="shared" si="3"/>
        <v>-1768.061242</v>
      </c>
      <c r="M93" s="20">
        <f t="shared" si="4"/>
        <v>423512.5949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24">
        <f t="shared" si="5"/>
        <v>86</v>
      </c>
      <c r="H94" s="25">
        <v>42890.0</v>
      </c>
      <c r="I94" s="19">
        <f t="shared" si="7"/>
        <v>423512.5949</v>
      </c>
      <c r="J94" s="19">
        <f t="shared" si="1"/>
        <v>-2590.164331</v>
      </c>
      <c r="K94" s="19">
        <f t="shared" si="2"/>
        <v>-825.5285188</v>
      </c>
      <c r="L94" s="19">
        <f t="shared" si="3"/>
        <v>-1764.635812</v>
      </c>
      <c r="M94" s="20">
        <f t="shared" si="4"/>
        <v>422687.0664</v>
      </c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24">
        <f t="shared" si="5"/>
        <v>87</v>
      </c>
      <c r="H95" s="25">
        <v>42891.0</v>
      </c>
      <c r="I95" s="19">
        <f t="shared" si="7"/>
        <v>422687.0664</v>
      </c>
      <c r="J95" s="19">
        <f t="shared" si="1"/>
        <v>-2590.164331</v>
      </c>
      <c r="K95" s="19">
        <f t="shared" si="2"/>
        <v>-828.968221</v>
      </c>
      <c r="L95" s="19">
        <f t="shared" si="3"/>
        <v>-1761.19611</v>
      </c>
      <c r="M95" s="20">
        <f t="shared" si="4"/>
        <v>421858.0982</v>
      </c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24">
        <f t="shared" si="5"/>
        <v>88</v>
      </c>
      <c r="H96" s="25">
        <v>42892.0</v>
      </c>
      <c r="I96" s="19">
        <f t="shared" si="7"/>
        <v>421858.0982</v>
      </c>
      <c r="J96" s="19">
        <f t="shared" si="1"/>
        <v>-2590.164331</v>
      </c>
      <c r="K96" s="19">
        <f t="shared" si="2"/>
        <v>-832.4222552</v>
      </c>
      <c r="L96" s="19">
        <f t="shared" si="3"/>
        <v>-1757.742076</v>
      </c>
      <c r="M96" s="20">
        <f t="shared" si="4"/>
        <v>421025.6759</v>
      </c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24">
        <f t="shared" si="5"/>
        <v>89</v>
      </c>
      <c r="H97" s="25">
        <v>42893.0</v>
      </c>
      <c r="I97" s="19">
        <f t="shared" si="7"/>
        <v>421025.6759</v>
      </c>
      <c r="J97" s="19">
        <f t="shared" si="1"/>
        <v>-2590.164331</v>
      </c>
      <c r="K97" s="19">
        <f t="shared" si="2"/>
        <v>-835.8906813</v>
      </c>
      <c r="L97" s="19">
        <f t="shared" si="3"/>
        <v>-1754.27365</v>
      </c>
      <c r="M97" s="20">
        <f t="shared" si="4"/>
        <v>420189.7853</v>
      </c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24">
        <f t="shared" si="5"/>
        <v>90</v>
      </c>
      <c r="H98" s="25">
        <v>42894.0</v>
      </c>
      <c r="I98" s="19">
        <f t="shared" si="7"/>
        <v>420189.7853</v>
      </c>
      <c r="J98" s="19">
        <f t="shared" si="1"/>
        <v>-2590.164331</v>
      </c>
      <c r="K98" s="19">
        <f t="shared" si="2"/>
        <v>-839.3735591</v>
      </c>
      <c r="L98" s="19">
        <f t="shared" si="3"/>
        <v>-1750.790772</v>
      </c>
      <c r="M98" s="20">
        <f t="shared" si="4"/>
        <v>419350.4117</v>
      </c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24">
        <f t="shared" si="5"/>
        <v>91</v>
      </c>
      <c r="H99" s="25">
        <v>42895.0</v>
      </c>
      <c r="I99" s="19">
        <f t="shared" si="7"/>
        <v>419350.4117</v>
      </c>
      <c r="J99" s="19">
        <f t="shared" si="1"/>
        <v>-2590.164331</v>
      </c>
      <c r="K99" s="19">
        <f t="shared" si="2"/>
        <v>-842.870949</v>
      </c>
      <c r="L99" s="19">
        <f t="shared" si="3"/>
        <v>-1747.293382</v>
      </c>
      <c r="M99" s="20">
        <f t="shared" si="4"/>
        <v>418507.5408</v>
      </c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24">
        <f t="shared" si="5"/>
        <v>92</v>
      </c>
      <c r="H100" s="25">
        <v>42896.0</v>
      </c>
      <c r="I100" s="19">
        <f t="shared" si="7"/>
        <v>418507.5408</v>
      </c>
      <c r="J100" s="19">
        <f t="shared" si="1"/>
        <v>-2590.164331</v>
      </c>
      <c r="K100" s="19">
        <f t="shared" si="2"/>
        <v>-846.3829112</v>
      </c>
      <c r="L100" s="19">
        <f t="shared" si="3"/>
        <v>-1743.78142</v>
      </c>
      <c r="M100" s="20">
        <f t="shared" si="4"/>
        <v>417661.1578</v>
      </c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24">
        <f t="shared" si="5"/>
        <v>93</v>
      </c>
      <c r="H101" s="25">
        <v>42897.0</v>
      </c>
      <c r="I101" s="19">
        <f t="shared" si="7"/>
        <v>417661.1578</v>
      </c>
      <c r="J101" s="19">
        <f t="shared" si="1"/>
        <v>-2590.164331</v>
      </c>
      <c r="K101" s="19">
        <f t="shared" si="2"/>
        <v>-849.9095067</v>
      </c>
      <c r="L101" s="19">
        <f t="shared" si="3"/>
        <v>-1740.254824</v>
      </c>
      <c r="M101" s="20">
        <f t="shared" si="4"/>
        <v>416811.2483</v>
      </c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24">
        <f t="shared" si="5"/>
        <v>94</v>
      </c>
      <c r="H102" s="25">
        <v>42898.0</v>
      </c>
      <c r="I102" s="19">
        <f t="shared" si="7"/>
        <v>416811.2483</v>
      </c>
      <c r="J102" s="19">
        <f t="shared" si="1"/>
        <v>-2590.164331</v>
      </c>
      <c r="K102" s="19">
        <f t="shared" si="2"/>
        <v>-853.4507963</v>
      </c>
      <c r="L102" s="19">
        <f t="shared" si="3"/>
        <v>-1736.713535</v>
      </c>
      <c r="M102" s="20">
        <f t="shared" si="4"/>
        <v>415957.7975</v>
      </c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24">
        <f t="shared" si="5"/>
        <v>95</v>
      </c>
      <c r="H103" s="25">
        <v>42899.0</v>
      </c>
      <c r="I103" s="19">
        <f t="shared" si="7"/>
        <v>415957.7975</v>
      </c>
      <c r="J103" s="19">
        <f t="shared" si="1"/>
        <v>-2590.164331</v>
      </c>
      <c r="K103" s="19">
        <f t="shared" si="2"/>
        <v>-857.0068413</v>
      </c>
      <c r="L103" s="19">
        <f t="shared" si="3"/>
        <v>-1733.15749</v>
      </c>
      <c r="M103" s="20">
        <f t="shared" si="4"/>
        <v>415100.7907</v>
      </c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24">
        <f t="shared" si="5"/>
        <v>96</v>
      </c>
      <c r="H104" s="25">
        <v>42900.0</v>
      </c>
      <c r="I104" s="19">
        <f t="shared" si="7"/>
        <v>415100.7907</v>
      </c>
      <c r="J104" s="19">
        <f t="shared" si="1"/>
        <v>-2590.164331</v>
      </c>
      <c r="K104" s="19">
        <f t="shared" si="2"/>
        <v>-860.5777031</v>
      </c>
      <c r="L104" s="19">
        <f t="shared" si="3"/>
        <v>-1729.586628</v>
      </c>
      <c r="M104" s="20">
        <f t="shared" si="4"/>
        <v>414240.213</v>
      </c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24">
        <f t="shared" si="5"/>
        <v>97</v>
      </c>
      <c r="H105" s="25">
        <v>42901.0</v>
      </c>
      <c r="I105" s="19">
        <f t="shared" si="7"/>
        <v>414240.213</v>
      </c>
      <c r="J105" s="19">
        <f t="shared" si="1"/>
        <v>-2590.164331</v>
      </c>
      <c r="K105" s="19">
        <f t="shared" si="2"/>
        <v>-864.1634436</v>
      </c>
      <c r="L105" s="19">
        <f t="shared" si="3"/>
        <v>-1726.000887</v>
      </c>
      <c r="M105" s="20">
        <f t="shared" si="4"/>
        <v>413376.0495</v>
      </c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24">
        <f t="shared" si="5"/>
        <v>98</v>
      </c>
      <c r="H106" s="25">
        <v>42902.0</v>
      </c>
      <c r="I106" s="19">
        <f t="shared" si="7"/>
        <v>413376.0495</v>
      </c>
      <c r="J106" s="19">
        <f t="shared" si="1"/>
        <v>-2590.164331</v>
      </c>
      <c r="K106" s="19">
        <f t="shared" si="2"/>
        <v>-867.7641246</v>
      </c>
      <c r="L106" s="19">
        <f t="shared" si="3"/>
        <v>-1722.400206</v>
      </c>
      <c r="M106" s="20">
        <f t="shared" si="4"/>
        <v>412508.2854</v>
      </c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24">
        <f t="shared" si="5"/>
        <v>99</v>
      </c>
      <c r="H107" s="25">
        <v>42903.0</v>
      </c>
      <c r="I107" s="19">
        <f t="shared" si="7"/>
        <v>412508.2854</v>
      </c>
      <c r="J107" s="19">
        <f t="shared" si="1"/>
        <v>-2590.164331</v>
      </c>
      <c r="K107" s="19">
        <f t="shared" si="2"/>
        <v>-871.3798084</v>
      </c>
      <c r="L107" s="19">
        <f t="shared" si="3"/>
        <v>-1718.784523</v>
      </c>
      <c r="M107" s="20">
        <f t="shared" si="4"/>
        <v>411636.9056</v>
      </c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24">
        <f t="shared" si="5"/>
        <v>100</v>
      </c>
      <c r="H108" s="25">
        <v>42904.0</v>
      </c>
      <c r="I108" s="19">
        <f t="shared" si="7"/>
        <v>411636.9056</v>
      </c>
      <c r="J108" s="19">
        <f t="shared" si="1"/>
        <v>-2590.164331</v>
      </c>
      <c r="K108" s="19">
        <f t="shared" si="2"/>
        <v>-875.0105576</v>
      </c>
      <c r="L108" s="19">
        <f t="shared" si="3"/>
        <v>-1715.153773</v>
      </c>
      <c r="M108" s="20">
        <f t="shared" si="4"/>
        <v>410761.8951</v>
      </c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24">
        <f t="shared" si="5"/>
        <v>101</v>
      </c>
      <c r="H109" s="25">
        <v>42905.0</v>
      </c>
      <c r="I109" s="19">
        <f t="shared" si="7"/>
        <v>410761.8951</v>
      </c>
      <c r="J109" s="19">
        <f t="shared" si="1"/>
        <v>-2590.164331</v>
      </c>
      <c r="K109" s="19">
        <f t="shared" si="2"/>
        <v>-878.656435</v>
      </c>
      <c r="L109" s="19">
        <f t="shared" si="3"/>
        <v>-1711.507896</v>
      </c>
      <c r="M109" s="20">
        <f t="shared" si="4"/>
        <v>409883.2386</v>
      </c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24">
        <f t="shared" si="5"/>
        <v>102</v>
      </c>
      <c r="H110" s="25">
        <v>42906.0</v>
      </c>
      <c r="I110" s="19">
        <f t="shared" si="7"/>
        <v>409883.2386</v>
      </c>
      <c r="J110" s="19">
        <f t="shared" si="1"/>
        <v>-2590.164331</v>
      </c>
      <c r="K110" s="19">
        <f t="shared" si="2"/>
        <v>-882.3175034</v>
      </c>
      <c r="L110" s="19">
        <f t="shared" si="3"/>
        <v>-1707.846828</v>
      </c>
      <c r="M110" s="20">
        <f t="shared" si="4"/>
        <v>409000.9211</v>
      </c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24">
        <f t="shared" si="5"/>
        <v>103</v>
      </c>
      <c r="H111" s="25">
        <v>42907.0</v>
      </c>
      <c r="I111" s="19">
        <f t="shared" si="7"/>
        <v>409000.9211</v>
      </c>
      <c r="J111" s="19">
        <f t="shared" si="1"/>
        <v>-2590.164331</v>
      </c>
      <c r="K111" s="19">
        <f t="shared" si="2"/>
        <v>-885.9938264</v>
      </c>
      <c r="L111" s="19">
        <f t="shared" si="3"/>
        <v>-1704.170505</v>
      </c>
      <c r="M111" s="20">
        <f t="shared" si="4"/>
        <v>408114.9273</v>
      </c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24">
        <f t="shared" si="5"/>
        <v>104</v>
      </c>
      <c r="H112" s="25">
        <v>42908.0</v>
      </c>
      <c r="I112" s="19">
        <f t="shared" si="7"/>
        <v>408114.9273</v>
      </c>
      <c r="J112" s="19">
        <f t="shared" si="1"/>
        <v>-2590.164331</v>
      </c>
      <c r="K112" s="19">
        <f t="shared" si="2"/>
        <v>-889.6854673</v>
      </c>
      <c r="L112" s="19">
        <f t="shared" si="3"/>
        <v>-1700.478864</v>
      </c>
      <c r="M112" s="20">
        <f t="shared" si="4"/>
        <v>407225.2418</v>
      </c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24">
        <f t="shared" si="5"/>
        <v>105</v>
      </c>
      <c r="H113" s="25">
        <v>42909.0</v>
      </c>
      <c r="I113" s="19">
        <f t="shared" si="7"/>
        <v>407225.2418</v>
      </c>
      <c r="J113" s="19">
        <f t="shared" si="1"/>
        <v>-2590.164331</v>
      </c>
      <c r="K113" s="19">
        <f t="shared" si="2"/>
        <v>-893.3924901</v>
      </c>
      <c r="L113" s="19">
        <f t="shared" si="3"/>
        <v>-1696.771841</v>
      </c>
      <c r="M113" s="20">
        <f t="shared" si="4"/>
        <v>406331.8493</v>
      </c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24">
        <f t="shared" si="5"/>
        <v>106</v>
      </c>
      <c r="H114" s="25">
        <v>42910.0</v>
      </c>
      <c r="I114" s="19">
        <f t="shared" si="7"/>
        <v>406331.8493</v>
      </c>
      <c r="J114" s="19">
        <f t="shared" si="1"/>
        <v>-2590.164331</v>
      </c>
      <c r="K114" s="19">
        <f t="shared" si="2"/>
        <v>-897.1149588</v>
      </c>
      <c r="L114" s="19">
        <f t="shared" si="3"/>
        <v>-1693.049372</v>
      </c>
      <c r="M114" s="20">
        <f t="shared" si="4"/>
        <v>405434.7344</v>
      </c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24">
        <f t="shared" si="5"/>
        <v>107</v>
      </c>
      <c r="H115" s="25">
        <v>42911.0</v>
      </c>
      <c r="I115" s="19">
        <f t="shared" si="7"/>
        <v>405434.7344</v>
      </c>
      <c r="J115" s="19">
        <f t="shared" si="1"/>
        <v>-2590.164331</v>
      </c>
      <c r="K115" s="19">
        <f t="shared" si="2"/>
        <v>-900.8529378</v>
      </c>
      <c r="L115" s="19">
        <f t="shared" si="3"/>
        <v>-1689.311393</v>
      </c>
      <c r="M115" s="20">
        <f t="shared" si="4"/>
        <v>404533.8814</v>
      </c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24">
        <f t="shared" si="5"/>
        <v>108</v>
      </c>
      <c r="H116" s="25">
        <v>42912.0</v>
      </c>
      <c r="I116" s="19">
        <f t="shared" si="7"/>
        <v>404533.8814</v>
      </c>
      <c r="J116" s="19">
        <f t="shared" si="1"/>
        <v>-2590.164331</v>
      </c>
      <c r="K116" s="19">
        <f t="shared" si="2"/>
        <v>-904.6064917</v>
      </c>
      <c r="L116" s="19">
        <f t="shared" si="3"/>
        <v>-1685.557839</v>
      </c>
      <c r="M116" s="20">
        <f t="shared" si="4"/>
        <v>403629.2749</v>
      </c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24">
        <f t="shared" si="5"/>
        <v>109</v>
      </c>
      <c r="H117" s="25">
        <v>42913.0</v>
      </c>
      <c r="I117" s="19">
        <f t="shared" si="7"/>
        <v>403629.2749</v>
      </c>
      <c r="J117" s="19">
        <f t="shared" si="1"/>
        <v>-2590.164331</v>
      </c>
      <c r="K117" s="19">
        <f t="shared" si="2"/>
        <v>-908.3756854</v>
      </c>
      <c r="L117" s="19">
        <f t="shared" si="3"/>
        <v>-1681.788646</v>
      </c>
      <c r="M117" s="20">
        <f t="shared" si="4"/>
        <v>402720.8993</v>
      </c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24">
        <f t="shared" si="5"/>
        <v>110</v>
      </c>
      <c r="H118" s="25">
        <v>42914.0</v>
      </c>
      <c r="I118" s="19">
        <f t="shared" si="7"/>
        <v>402720.8993</v>
      </c>
      <c r="J118" s="19">
        <f t="shared" si="1"/>
        <v>-2590.164331</v>
      </c>
      <c r="K118" s="19">
        <f t="shared" si="2"/>
        <v>-912.1605841</v>
      </c>
      <c r="L118" s="19">
        <f t="shared" si="3"/>
        <v>-1678.003747</v>
      </c>
      <c r="M118" s="20">
        <f t="shared" si="4"/>
        <v>401808.7387</v>
      </c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24">
        <f t="shared" si="5"/>
        <v>111</v>
      </c>
      <c r="H119" s="25">
        <v>42915.0</v>
      </c>
      <c r="I119" s="19">
        <f t="shared" si="7"/>
        <v>401808.7387</v>
      </c>
      <c r="J119" s="19">
        <f t="shared" si="1"/>
        <v>-2590.164331</v>
      </c>
      <c r="K119" s="19">
        <f t="shared" si="2"/>
        <v>-915.9612532</v>
      </c>
      <c r="L119" s="19">
        <f t="shared" si="3"/>
        <v>-1674.203078</v>
      </c>
      <c r="M119" s="20">
        <f t="shared" si="4"/>
        <v>400892.7774</v>
      </c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24">
        <f t="shared" si="5"/>
        <v>112</v>
      </c>
      <c r="H120" s="25">
        <v>42916.0</v>
      </c>
      <c r="I120" s="19">
        <f t="shared" si="7"/>
        <v>400892.7774</v>
      </c>
      <c r="J120" s="19">
        <f t="shared" si="1"/>
        <v>-2590.164331</v>
      </c>
      <c r="K120" s="19">
        <f t="shared" si="2"/>
        <v>-919.7777584</v>
      </c>
      <c r="L120" s="19">
        <f t="shared" si="3"/>
        <v>-1670.386573</v>
      </c>
      <c r="M120" s="20">
        <f t="shared" si="4"/>
        <v>399972.9997</v>
      </c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24">
        <f t="shared" si="5"/>
        <v>113</v>
      </c>
      <c r="H121" s="25">
        <v>42917.0</v>
      </c>
      <c r="I121" s="19">
        <f t="shared" si="7"/>
        <v>399972.9997</v>
      </c>
      <c r="J121" s="19">
        <f t="shared" si="1"/>
        <v>-2590.164331</v>
      </c>
      <c r="K121" s="19">
        <f t="shared" si="2"/>
        <v>-923.6101658</v>
      </c>
      <c r="L121" s="19">
        <f t="shared" si="3"/>
        <v>-1666.554165</v>
      </c>
      <c r="M121" s="20">
        <f t="shared" si="4"/>
        <v>399049.3895</v>
      </c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24">
        <f t="shared" si="5"/>
        <v>114</v>
      </c>
      <c r="H122" s="25">
        <v>42918.0</v>
      </c>
      <c r="I122" s="19">
        <f t="shared" si="7"/>
        <v>399049.3895</v>
      </c>
      <c r="J122" s="19">
        <f t="shared" si="1"/>
        <v>-2590.164331</v>
      </c>
      <c r="K122" s="19">
        <f t="shared" si="2"/>
        <v>-927.4585414</v>
      </c>
      <c r="L122" s="19">
        <f t="shared" si="3"/>
        <v>-1662.70579</v>
      </c>
      <c r="M122" s="20">
        <f t="shared" si="4"/>
        <v>398121.931</v>
      </c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24">
        <f t="shared" si="5"/>
        <v>115</v>
      </c>
      <c r="H123" s="25">
        <v>42919.0</v>
      </c>
      <c r="I123" s="19">
        <f t="shared" si="7"/>
        <v>398121.931</v>
      </c>
      <c r="J123" s="19">
        <f t="shared" si="1"/>
        <v>-2590.164331</v>
      </c>
      <c r="K123" s="19">
        <f t="shared" si="2"/>
        <v>-931.322952</v>
      </c>
      <c r="L123" s="19">
        <f t="shared" si="3"/>
        <v>-1658.841379</v>
      </c>
      <c r="M123" s="20">
        <f t="shared" si="4"/>
        <v>397190.608</v>
      </c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24">
        <f t="shared" si="5"/>
        <v>116</v>
      </c>
      <c r="H124" s="25">
        <v>42920.0</v>
      </c>
      <c r="I124" s="19">
        <f t="shared" si="7"/>
        <v>397190.608</v>
      </c>
      <c r="J124" s="19">
        <f t="shared" si="1"/>
        <v>-2590.164331</v>
      </c>
      <c r="K124" s="19">
        <f t="shared" si="2"/>
        <v>-935.2034643</v>
      </c>
      <c r="L124" s="19">
        <f t="shared" si="3"/>
        <v>-1654.960867</v>
      </c>
      <c r="M124" s="20">
        <f t="shared" si="4"/>
        <v>396255.4045</v>
      </c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24">
        <f t="shared" si="5"/>
        <v>117</v>
      </c>
      <c r="H125" s="25">
        <v>42921.0</v>
      </c>
      <c r="I125" s="19">
        <f t="shared" si="7"/>
        <v>396255.4045</v>
      </c>
      <c r="J125" s="19">
        <f t="shared" si="1"/>
        <v>-2590.164331</v>
      </c>
      <c r="K125" s="19">
        <f t="shared" si="2"/>
        <v>-939.1001454</v>
      </c>
      <c r="L125" s="19">
        <f t="shared" si="3"/>
        <v>-1651.064186</v>
      </c>
      <c r="M125" s="20">
        <f t="shared" si="4"/>
        <v>395316.3044</v>
      </c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24">
        <f t="shared" si="5"/>
        <v>118</v>
      </c>
      <c r="H126" s="25">
        <v>42922.0</v>
      </c>
      <c r="I126" s="19">
        <f t="shared" si="7"/>
        <v>395316.3044</v>
      </c>
      <c r="J126" s="19">
        <f t="shared" si="1"/>
        <v>-2590.164331</v>
      </c>
      <c r="K126" s="19">
        <f t="shared" si="2"/>
        <v>-943.0130627</v>
      </c>
      <c r="L126" s="19">
        <f t="shared" si="3"/>
        <v>-1647.151268</v>
      </c>
      <c r="M126" s="20">
        <f t="shared" si="4"/>
        <v>394373.2913</v>
      </c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24">
        <f t="shared" si="5"/>
        <v>119</v>
      </c>
      <c r="H127" s="25">
        <v>42923.0</v>
      </c>
      <c r="I127" s="19">
        <f t="shared" si="7"/>
        <v>394373.2913</v>
      </c>
      <c r="J127" s="19">
        <f t="shared" si="1"/>
        <v>-2590.164331</v>
      </c>
      <c r="K127" s="19">
        <f t="shared" si="2"/>
        <v>-946.9422838</v>
      </c>
      <c r="L127" s="19">
        <f t="shared" si="3"/>
        <v>-1643.222047</v>
      </c>
      <c r="M127" s="20">
        <f t="shared" si="4"/>
        <v>393426.3491</v>
      </c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24">
        <f t="shared" si="5"/>
        <v>120</v>
      </c>
      <c r="H128" s="25">
        <v>42924.0</v>
      </c>
      <c r="I128" s="19">
        <f t="shared" si="7"/>
        <v>393426.3491</v>
      </c>
      <c r="J128" s="19">
        <f t="shared" si="1"/>
        <v>-2590.164331</v>
      </c>
      <c r="K128" s="19">
        <f t="shared" si="2"/>
        <v>-950.8878767</v>
      </c>
      <c r="L128" s="19">
        <f t="shared" si="3"/>
        <v>-1639.276454</v>
      </c>
      <c r="M128" s="20">
        <f t="shared" si="4"/>
        <v>392475.4612</v>
      </c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24">
        <f t="shared" si="5"/>
        <v>121</v>
      </c>
      <c r="H129" s="25">
        <v>42925.0</v>
      </c>
      <c r="I129" s="19">
        <f t="shared" si="7"/>
        <v>392475.4612</v>
      </c>
      <c r="J129" s="19">
        <f t="shared" si="1"/>
        <v>-2590.164331</v>
      </c>
      <c r="K129" s="19">
        <f t="shared" si="2"/>
        <v>-954.8499095</v>
      </c>
      <c r="L129" s="19">
        <f t="shared" si="3"/>
        <v>-1635.314422</v>
      </c>
      <c r="M129" s="20">
        <f t="shared" si="4"/>
        <v>391520.6113</v>
      </c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24">
        <f t="shared" si="5"/>
        <v>122</v>
      </c>
      <c r="H130" s="25">
        <v>42926.0</v>
      </c>
      <c r="I130" s="19">
        <f t="shared" si="7"/>
        <v>391520.6113</v>
      </c>
      <c r="J130" s="19">
        <f t="shared" si="1"/>
        <v>-2590.164331</v>
      </c>
      <c r="K130" s="19">
        <f t="shared" si="2"/>
        <v>-958.8284508</v>
      </c>
      <c r="L130" s="19">
        <f t="shared" si="3"/>
        <v>-1631.33588</v>
      </c>
      <c r="M130" s="20">
        <f t="shared" si="4"/>
        <v>390561.7828</v>
      </c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24">
        <f t="shared" si="5"/>
        <v>123</v>
      </c>
      <c r="H131" s="25">
        <v>42927.0</v>
      </c>
      <c r="I131" s="19">
        <f t="shared" si="7"/>
        <v>390561.7828</v>
      </c>
      <c r="J131" s="19">
        <f t="shared" si="1"/>
        <v>-2590.164331</v>
      </c>
      <c r="K131" s="19">
        <f t="shared" si="2"/>
        <v>-962.8235693</v>
      </c>
      <c r="L131" s="19">
        <f t="shared" si="3"/>
        <v>-1627.340762</v>
      </c>
      <c r="M131" s="20">
        <f t="shared" si="4"/>
        <v>389598.9592</v>
      </c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24">
        <f t="shared" si="5"/>
        <v>124</v>
      </c>
      <c r="H132" s="25">
        <v>42928.0</v>
      </c>
      <c r="I132" s="19">
        <f t="shared" si="7"/>
        <v>389598.9592</v>
      </c>
      <c r="J132" s="19">
        <f t="shared" si="1"/>
        <v>-2590.164331</v>
      </c>
      <c r="K132" s="19">
        <f t="shared" si="2"/>
        <v>-966.8353342</v>
      </c>
      <c r="L132" s="19">
        <f t="shared" si="3"/>
        <v>-1623.328997</v>
      </c>
      <c r="M132" s="20">
        <f t="shared" si="4"/>
        <v>388632.1239</v>
      </c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24">
        <f t="shared" si="5"/>
        <v>125</v>
      </c>
      <c r="H133" s="25">
        <v>42929.0</v>
      </c>
      <c r="I133" s="19">
        <f t="shared" si="7"/>
        <v>388632.1239</v>
      </c>
      <c r="J133" s="19">
        <f t="shared" si="1"/>
        <v>-2590.164331</v>
      </c>
      <c r="K133" s="19">
        <f t="shared" si="2"/>
        <v>-970.8638147</v>
      </c>
      <c r="L133" s="19">
        <f t="shared" si="3"/>
        <v>-1619.300516</v>
      </c>
      <c r="M133" s="20">
        <f t="shared" si="4"/>
        <v>387661.2601</v>
      </c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24">
        <f t="shared" si="5"/>
        <v>126</v>
      </c>
      <c r="H134" s="25">
        <v>42930.0</v>
      </c>
      <c r="I134" s="19">
        <f t="shared" si="7"/>
        <v>387661.2601</v>
      </c>
      <c r="J134" s="19">
        <f t="shared" si="1"/>
        <v>-2590.164331</v>
      </c>
      <c r="K134" s="19">
        <f t="shared" si="2"/>
        <v>-974.9090806</v>
      </c>
      <c r="L134" s="19">
        <f t="shared" si="3"/>
        <v>-1615.25525</v>
      </c>
      <c r="M134" s="20">
        <f t="shared" si="4"/>
        <v>386686.351</v>
      </c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24">
        <f t="shared" si="5"/>
        <v>127</v>
      </c>
      <c r="H135" s="25">
        <v>42931.0</v>
      </c>
      <c r="I135" s="19">
        <f t="shared" si="7"/>
        <v>386686.351</v>
      </c>
      <c r="J135" s="19">
        <f t="shared" si="1"/>
        <v>-2590.164331</v>
      </c>
      <c r="K135" s="19">
        <f t="shared" si="2"/>
        <v>-978.9712018</v>
      </c>
      <c r="L135" s="19">
        <f t="shared" si="3"/>
        <v>-1611.193129</v>
      </c>
      <c r="M135" s="20">
        <f t="shared" si="4"/>
        <v>385707.3798</v>
      </c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24">
        <f t="shared" si="5"/>
        <v>128</v>
      </c>
      <c r="H136" s="25">
        <v>42932.0</v>
      </c>
      <c r="I136" s="19">
        <f t="shared" si="7"/>
        <v>385707.3798</v>
      </c>
      <c r="J136" s="19">
        <f t="shared" si="1"/>
        <v>-2590.164331</v>
      </c>
      <c r="K136" s="19">
        <f t="shared" si="2"/>
        <v>-983.0502485</v>
      </c>
      <c r="L136" s="19">
        <f t="shared" si="3"/>
        <v>-1607.114083</v>
      </c>
      <c r="M136" s="20">
        <f t="shared" si="4"/>
        <v>384724.3296</v>
      </c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24">
        <f t="shared" si="5"/>
        <v>129</v>
      </c>
      <c r="H137" s="25">
        <v>42933.0</v>
      </c>
      <c r="I137" s="19">
        <f t="shared" si="7"/>
        <v>384724.3296</v>
      </c>
      <c r="J137" s="19">
        <f t="shared" si="1"/>
        <v>-2590.164331</v>
      </c>
      <c r="K137" s="19">
        <f t="shared" si="2"/>
        <v>-987.1462912</v>
      </c>
      <c r="L137" s="19">
        <f t="shared" si="3"/>
        <v>-1603.01804</v>
      </c>
      <c r="M137" s="20">
        <f t="shared" si="4"/>
        <v>383737.1833</v>
      </c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24">
        <f t="shared" si="5"/>
        <v>130</v>
      </c>
      <c r="H138" s="25">
        <v>42934.0</v>
      </c>
      <c r="I138" s="19">
        <f t="shared" si="7"/>
        <v>383737.1833</v>
      </c>
      <c r="J138" s="19">
        <f t="shared" si="1"/>
        <v>-2590.164331</v>
      </c>
      <c r="K138" s="19">
        <f t="shared" si="2"/>
        <v>-991.2594007</v>
      </c>
      <c r="L138" s="19">
        <f t="shared" si="3"/>
        <v>-1598.90493</v>
      </c>
      <c r="M138" s="20">
        <f t="shared" si="4"/>
        <v>382745.9239</v>
      </c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24">
        <f t="shared" si="5"/>
        <v>131</v>
      </c>
      <c r="H139" s="25">
        <v>42935.0</v>
      </c>
      <c r="I139" s="19">
        <f t="shared" si="7"/>
        <v>382745.9239</v>
      </c>
      <c r="J139" s="19">
        <f t="shared" si="1"/>
        <v>-2590.164331</v>
      </c>
      <c r="K139" s="19">
        <f t="shared" si="2"/>
        <v>-995.3896482</v>
      </c>
      <c r="L139" s="19">
        <f t="shared" si="3"/>
        <v>-1594.774683</v>
      </c>
      <c r="M139" s="20">
        <f t="shared" si="4"/>
        <v>381750.5342</v>
      </c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24">
        <f t="shared" si="5"/>
        <v>132</v>
      </c>
      <c r="H140" s="25">
        <v>42936.0</v>
      </c>
      <c r="I140" s="19">
        <f t="shared" si="7"/>
        <v>381750.5342</v>
      </c>
      <c r="J140" s="19">
        <f t="shared" si="1"/>
        <v>-2590.164331</v>
      </c>
      <c r="K140" s="19">
        <f t="shared" si="2"/>
        <v>-999.5371051</v>
      </c>
      <c r="L140" s="19">
        <f t="shared" si="3"/>
        <v>-1590.627226</v>
      </c>
      <c r="M140" s="20">
        <f t="shared" si="4"/>
        <v>380750.9971</v>
      </c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24">
        <f t="shared" si="5"/>
        <v>133</v>
      </c>
      <c r="H141" s="25">
        <v>42937.0</v>
      </c>
      <c r="I141" s="19">
        <f t="shared" si="7"/>
        <v>380750.9971</v>
      </c>
      <c r="J141" s="19">
        <f t="shared" si="1"/>
        <v>-2590.164331</v>
      </c>
      <c r="K141" s="19">
        <f t="shared" si="2"/>
        <v>-1003.701843</v>
      </c>
      <c r="L141" s="19">
        <f t="shared" si="3"/>
        <v>-1586.462488</v>
      </c>
      <c r="M141" s="20">
        <f t="shared" si="4"/>
        <v>379747.2953</v>
      </c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24">
        <f t="shared" si="5"/>
        <v>134</v>
      </c>
      <c r="H142" s="25">
        <v>42938.0</v>
      </c>
      <c r="I142" s="19">
        <f t="shared" si="7"/>
        <v>379747.2953</v>
      </c>
      <c r="J142" s="19">
        <f t="shared" si="1"/>
        <v>-2590.164331</v>
      </c>
      <c r="K142" s="19">
        <f t="shared" si="2"/>
        <v>-1007.883934</v>
      </c>
      <c r="L142" s="19">
        <f t="shared" si="3"/>
        <v>-1582.280397</v>
      </c>
      <c r="M142" s="20">
        <f t="shared" si="4"/>
        <v>378739.4113</v>
      </c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24">
        <f t="shared" si="5"/>
        <v>135</v>
      </c>
      <c r="H143" s="25">
        <v>42939.0</v>
      </c>
      <c r="I143" s="19">
        <f t="shared" si="7"/>
        <v>378739.4113</v>
      </c>
      <c r="J143" s="19">
        <f t="shared" si="1"/>
        <v>-2590.164331</v>
      </c>
      <c r="K143" s="19">
        <f t="shared" si="2"/>
        <v>-1012.08345</v>
      </c>
      <c r="L143" s="19">
        <f t="shared" si="3"/>
        <v>-1578.080881</v>
      </c>
      <c r="M143" s="20">
        <f t="shared" si="4"/>
        <v>377727.3279</v>
      </c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24">
        <f t="shared" si="5"/>
        <v>136</v>
      </c>
      <c r="H144" s="25">
        <v>42940.0</v>
      </c>
      <c r="I144" s="19">
        <f t="shared" si="7"/>
        <v>377727.3279</v>
      </c>
      <c r="J144" s="19">
        <f t="shared" si="1"/>
        <v>-2590.164331</v>
      </c>
      <c r="K144" s="19">
        <f t="shared" si="2"/>
        <v>-1016.300465</v>
      </c>
      <c r="L144" s="19">
        <f t="shared" si="3"/>
        <v>-1573.863866</v>
      </c>
      <c r="M144" s="20">
        <f t="shared" si="4"/>
        <v>376711.0274</v>
      </c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24">
        <f t="shared" si="5"/>
        <v>137</v>
      </c>
      <c r="H145" s="25">
        <v>42941.0</v>
      </c>
      <c r="I145" s="19">
        <f t="shared" si="7"/>
        <v>376711.0274</v>
      </c>
      <c r="J145" s="19">
        <f t="shared" si="1"/>
        <v>-2590.164331</v>
      </c>
      <c r="K145" s="19">
        <f t="shared" si="2"/>
        <v>-1020.53505</v>
      </c>
      <c r="L145" s="19">
        <f t="shared" si="3"/>
        <v>-1569.629281</v>
      </c>
      <c r="M145" s="20">
        <f t="shared" si="4"/>
        <v>375690.4924</v>
      </c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24">
        <f t="shared" si="5"/>
        <v>138</v>
      </c>
      <c r="H146" s="25">
        <v>42942.0</v>
      </c>
      <c r="I146" s="19">
        <f t="shared" si="7"/>
        <v>375690.4924</v>
      </c>
      <c r="J146" s="19">
        <f t="shared" si="1"/>
        <v>-2590.164331</v>
      </c>
      <c r="K146" s="19">
        <f t="shared" si="2"/>
        <v>-1024.787279</v>
      </c>
      <c r="L146" s="19">
        <f t="shared" si="3"/>
        <v>-1565.377052</v>
      </c>
      <c r="M146" s="20">
        <f t="shared" si="4"/>
        <v>374665.7051</v>
      </c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24">
        <f t="shared" si="5"/>
        <v>139</v>
      </c>
      <c r="H147" s="25">
        <v>42943.0</v>
      </c>
      <c r="I147" s="19">
        <f t="shared" si="7"/>
        <v>374665.7051</v>
      </c>
      <c r="J147" s="19">
        <f t="shared" si="1"/>
        <v>-2590.164331</v>
      </c>
      <c r="K147" s="19">
        <f t="shared" si="2"/>
        <v>-1029.057226</v>
      </c>
      <c r="L147" s="19">
        <f t="shared" si="3"/>
        <v>-1561.107105</v>
      </c>
      <c r="M147" s="20">
        <f t="shared" si="4"/>
        <v>373636.6479</v>
      </c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24">
        <f t="shared" si="5"/>
        <v>140</v>
      </c>
      <c r="H148" s="25">
        <v>42944.0</v>
      </c>
      <c r="I148" s="19">
        <f t="shared" si="7"/>
        <v>373636.6479</v>
      </c>
      <c r="J148" s="19">
        <f t="shared" si="1"/>
        <v>-2590.164331</v>
      </c>
      <c r="K148" s="19">
        <f t="shared" si="2"/>
        <v>-1033.344965</v>
      </c>
      <c r="L148" s="19">
        <f t="shared" si="3"/>
        <v>-1556.819366</v>
      </c>
      <c r="M148" s="20">
        <f t="shared" si="4"/>
        <v>372603.3029</v>
      </c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24">
        <f t="shared" si="5"/>
        <v>141</v>
      </c>
      <c r="H149" s="25">
        <v>42945.0</v>
      </c>
      <c r="I149" s="19">
        <f t="shared" si="7"/>
        <v>372603.3029</v>
      </c>
      <c r="J149" s="19">
        <f t="shared" si="1"/>
        <v>-2590.164331</v>
      </c>
      <c r="K149" s="19">
        <f t="shared" si="2"/>
        <v>-1037.650569</v>
      </c>
      <c r="L149" s="19">
        <f t="shared" si="3"/>
        <v>-1552.513762</v>
      </c>
      <c r="M149" s="20">
        <f t="shared" si="4"/>
        <v>371565.6523</v>
      </c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24">
        <f t="shared" si="5"/>
        <v>142</v>
      </c>
      <c r="H150" s="25">
        <v>42946.0</v>
      </c>
      <c r="I150" s="19">
        <f t="shared" si="7"/>
        <v>371565.6523</v>
      </c>
      <c r="J150" s="19">
        <f t="shared" si="1"/>
        <v>-2590.164331</v>
      </c>
      <c r="K150" s="19">
        <f t="shared" si="2"/>
        <v>-1041.974113</v>
      </c>
      <c r="L150" s="19">
        <f t="shared" si="3"/>
        <v>-1548.190218</v>
      </c>
      <c r="M150" s="20">
        <f t="shared" si="4"/>
        <v>370523.6782</v>
      </c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24">
        <f t="shared" si="5"/>
        <v>143</v>
      </c>
      <c r="H151" s="25">
        <v>42947.0</v>
      </c>
      <c r="I151" s="19">
        <f t="shared" si="7"/>
        <v>370523.6782</v>
      </c>
      <c r="J151" s="19">
        <f t="shared" si="1"/>
        <v>-2590.164331</v>
      </c>
      <c r="K151" s="19">
        <f t="shared" si="2"/>
        <v>-1046.315672</v>
      </c>
      <c r="L151" s="19">
        <f t="shared" si="3"/>
        <v>-1543.848659</v>
      </c>
      <c r="M151" s="20">
        <f t="shared" si="4"/>
        <v>369477.3626</v>
      </c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24">
        <f t="shared" si="5"/>
        <v>144</v>
      </c>
      <c r="H152" s="25">
        <v>42948.0</v>
      </c>
      <c r="I152" s="19">
        <f t="shared" si="7"/>
        <v>369477.3626</v>
      </c>
      <c r="J152" s="19">
        <f t="shared" si="1"/>
        <v>-2590.164331</v>
      </c>
      <c r="K152" s="19">
        <f t="shared" si="2"/>
        <v>-1050.67532</v>
      </c>
      <c r="L152" s="19">
        <f t="shared" si="3"/>
        <v>-1539.489011</v>
      </c>
      <c r="M152" s="20">
        <f t="shared" si="4"/>
        <v>368426.6872</v>
      </c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24">
        <f t="shared" si="5"/>
        <v>145</v>
      </c>
      <c r="H153" s="25">
        <v>42949.0</v>
      </c>
      <c r="I153" s="19">
        <f t="shared" si="7"/>
        <v>368426.6872</v>
      </c>
      <c r="J153" s="19">
        <f t="shared" si="1"/>
        <v>-2590.164331</v>
      </c>
      <c r="K153" s="19">
        <f t="shared" si="2"/>
        <v>-1055.053134</v>
      </c>
      <c r="L153" s="19">
        <f t="shared" si="3"/>
        <v>-1535.111197</v>
      </c>
      <c r="M153" s="20">
        <f t="shared" si="4"/>
        <v>367371.6341</v>
      </c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24">
        <f t="shared" si="5"/>
        <v>146</v>
      </c>
      <c r="H154" s="25">
        <v>42950.0</v>
      </c>
      <c r="I154" s="19">
        <f t="shared" si="7"/>
        <v>367371.6341</v>
      </c>
      <c r="J154" s="19">
        <f t="shared" si="1"/>
        <v>-2590.164331</v>
      </c>
      <c r="K154" s="19">
        <f t="shared" si="2"/>
        <v>-1059.449189</v>
      </c>
      <c r="L154" s="19">
        <f t="shared" si="3"/>
        <v>-1530.715142</v>
      </c>
      <c r="M154" s="20">
        <f t="shared" si="4"/>
        <v>366312.1849</v>
      </c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24">
        <f t="shared" si="5"/>
        <v>147</v>
      </c>
      <c r="H155" s="25">
        <v>42951.0</v>
      </c>
      <c r="I155" s="19">
        <f t="shared" si="7"/>
        <v>366312.1849</v>
      </c>
      <c r="J155" s="19">
        <f t="shared" si="1"/>
        <v>-2590.164331</v>
      </c>
      <c r="K155" s="19">
        <f t="shared" si="2"/>
        <v>-1063.863561</v>
      </c>
      <c r="L155" s="19">
        <f t="shared" si="3"/>
        <v>-1526.30077</v>
      </c>
      <c r="M155" s="20">
        <f t="shared" si="4"/>
        <v>365248.3213</v>
      </c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24">
        <f t="shared" si="5"/>
        <v>148</v>
      </c>
      <c r="H156" s="25">
        <v>42952.0</v>
      </c>
      <c r="I156" s="19">
        <f t="shared" si="7"/>
        <v>365248.3213</v>
      </c>
      <c r="J156" s="19">
        <f t="shared" si="1"/>
        <v>-2590.164331</v>
      </c>
      <c r="K156" s="19">
        <f t="shared" si="2"/>
        <v>-1068.296325</v>
      </c>
      <c r="L156" s="19">
        <f t="shared" si="3"/>
        <v>-1521.868006</v>
      </c>
      <c r="M156" s="20">
        <f t="shared" si="4"/>
        <v>364180.025</v>
      </c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24">
        <f t="shared" si="5"/>
        <v>149</v>
      </c>
      <c r="H157" s="25">
        <v>42953.0</v>
      </c>
      <c r="I157" s="19">
        <f t="shared" si="7"/>
        <v>364180.025</v>
      </c>
      <c r="J157" s="19">
        <f t="shared" si="1"/>
        <v>-2590.164331</v>
      </c>
      <c r="K157" s="19">
        <f t="shared" si="2"/>
        <v>-1072.74756</v>
      </c>
      <c r="L157" s="19">
        <f t="shared" si="3"/>
        <v>-1517.416771</v>
      </c>
      <c r="M157" s="20">
        <f t="shared" si="4"/>
        <v>363107.2775</v>
      </c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24">
        <f t="shared" si="5"/>
        <v>150</v>
      </c>
      <c r="H158" s="25">
        <v>42954.0</v>
      </c>
      <c r="I158" s="19">
        <f t="shared" si="7"/>
        <v>363107.2775</v>
      </c>
      <c r="J158" s="19">
        <f t="shared" si="1"/>
        <v>-2590.164331</v>
      </c>
      <c r="K158" s="19">
        <f t="shared" si="2"/>
        <v>-1077.217342</v>
      </c>
      <c r="L158" s="19">
        <f t="shared" si="3"/>
        <v>-1512.946989</v>
      </c>
      <c r="M158" s="20">
        <f t="shared" si="4"/>
        <v>362030.0601</v>
      </c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24">
        <f t="shared" si="5"/>
        <v>151</v>
      </c>
      <c r="H159" s="25">
        <v>42955.0</v>
      </c>
      <c r="I159" s="19">
        <f t="shared" si="7"/>
        <v>362030.0601</v>
      </c>
      <c r="J159" s="19">
        <f t="shared" si="1"/>
        <v>-2590.164331</v>
      </c>
      <c r="K159" s="19">
        <f t="shared" si="2"/>
        <v>-1081.705747</v>
      </c>
      <c r="L159" s="19">
        <f t="shared" si="3"/>
        <v>-1508.458584</v>
      </c>
      <c r="M159" s="20">
        <f t="shared" si="4"/>
        <v>360948.3544</v>
      </c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24">
        <f t="shared" si="5"/>
        <v>152</v>
      </c>
      <c r="H160" s="25">
        <v>42956.0</v>
      </c>
      <c r="I160" s="19">
        <f t="shared" si="7"/>
        <v>360948.3544</v>
      </c>
      <c r="J160" s="19">
        <f t="shared" si="1"/>
        <v>-2590.164331</v>
      </c>
      <c r="K160" s="19">
        <f t="shared" si="2"/>
        <v>-1086.212854</v>
      </c>
      <c r="L160" s="19">
        <f t="shared" si="3"/>
        <v>-1503.951477</v>
      </c>
      <c r="M160" s="20">
        <f t="shared" si="4"/>
        <v>359862.1415</v>
      </c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24">
        <f t="shared" si="5"/>
        <v>153</v>
      </c>
      <c r="H161" s="25">
        <v>42957.0</v>
      </c>
      <c r="I161" s="19">
        <f t="shared" si="7"/>
        <v>359862.1415</v>
      </c>
      <c r="J161" s="19">
        <f t="shared" si="1"/>
        <v>-2590.164331</v>
      </c>
      <c r="K161" s="19">
        <f t="shared" si="2"/>
        <v>-1090.738741</v>
      </c>
      <c r="L161" s="19">
        <f t="shared" si="3"/>
        <v>-1499.42559</v>
      </c>
      <c r="M161" s="20">
        <f t="shared" si="4"/>
        <v>358771.4028</v>
      </c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24">
        <f t="shared" si="5"/>
        <v>154</v>
      </c>
      <c r="H162" s="25">
        <v>42958.0</v>
      </c>
      <c r="I162" s="19">
        <f t="shared" si="7"/>
        <v>358771.4028</v>
      </c>
      <c r="J162" s="19">
        <f t="shared" si="1"/>
        <v>-2590.164331</v>
      </c>
      <c r="K162" s="19">
        <f t="shared" si="2"/>
        <v>-1095.283486</v>
      </c>
      <c r="L162" s="19">
        <f t="shared" si="3"/>
        <v>-1494.880845</v>
      </c>
      <c r="M162" s="20">
        <f t="shared" si="4"/>
        <v>357676.1193</v>
      </c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24">
        <f t="shared" si="5"/>
        <v>155</v>
      </c>
      <c r="H163" s="25">
        <v>42959.0</v>
      </c>
      <c r="I163" s="19">
        <f t="shared" si="7"/>
        <v>357676.1193</v>
      </c>
      <c r="J163" s="19">
        <f t="shared" si="1"/>
        <v>-2590.164331</v>
      </c>
      <c r="K163" s="19">
        <f t="shared" si="2"/>
        <v>-1099.847167</v>
      </c>
      <c r="L163" s="19">
        <f t="shared" si="3"/>
        <v>-1490.317164</v>
      </c>
      <c r="M163" s="20">
        <f t="shared" si="4"/>
        <v>356576.2721</v>
      </c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24">
        <f t="shared" si="5"/>
        <v>156</v>
      </c>
      <c r="H164" s="25">
        <v>42960.0</v>
      </c>
      <c r="I164" s="19">
        <f t="shared" si="7"/>
        <v>356576.2721</v>
      </c>
      <c r="J164" s="19">
        <f t="shared" si="1"/>
        <v>-2590.164331</v>
      </c>
      <c r="K164" s="19">
        <f t="shared" si="2"/>
        <v>-1104.429864</v>
      </c>
      <c r="L164" s="19">
        <f t="shared" si="3"/>
        <v>-1485.734467</v>
      </c>
      <c r="M164" s="20">
        <f t="shared" si="4"/>
        <v>355471.8423</v>
      </c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24">
        <f t="shared" si="5"/>
        <v>157</v>
      </c>
      <c r="H165" s="25">
        <v>42961.0</v>
      </c>
      <c r="I165" s="19">
        <f t="shared" si="7"/>
        <v>355471.8423</v>
      </c>
      <c r="J165" s="19">
        <f t="shared" si="1"/>
        <v>-2590.164331</v>
      </c>
      <c r="K165" s="19">
        <f t="shared" si="2"/>
        <v>-1109.031655</v>
      </c>
      <c r="L165" s="19">
        <f t="shared" si="3"/>
        <v>-1481.132676</v>
      </c>
      <c r="M165" s="20">
        <f t="shared" si="4"/>
        <v>354362.8106</v>
      </c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24">
        <f t="shared" si="5"/>
        <v>158</v>
      </c>
      <c r="H166" s="25">
        <v>42962.0</v>
      </c>
      <c r="I166" s="19">
        <f t="shared" si="7"/>
        <v>354362.8106</v>
      </c>
      <c r="J166" s="19">
        <f t="shared" si="1"/>
        <v>-2590.164331</v>
      </c>
      <c r="K166" s="19">
        <f t="shared" si="2"/>
        <v>-1113.65262</v>
      </c>
      <c r="L166" s="19">
        <f t="shared" si="3"/>
        <v>-1476.511711</v>
      </c>
      <c r="M166" s="20">
        <f t="shared" si="4"/>
        <v>353249.158</v>
      </c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24">
        <f t="shared" si="5"/>
        <v>159</v>
      </c>
      <c r="H167" s="25">
        <v>42963.0</v>
      </c>
      <c r="I167" s="19">
        <f t="shared" si="7"/>
        <v>353249.158</v>
      </c>
      <c r="J167" s="19">
        <f t="shared" si="1"/>
        <v>-2590.164331</v>
      </c>
      <c r="K167" s="19">
        <f t="shared" si="2"/>
        <v>-1118.292839</v>
      </c>
      <c r="L167" s="19">
        <f t="shared" si="3"/>
        <v>-1471.871492</v>
      </c>
      <c r="M167" s="20">
        <f t="shared" si="4"/>
        <v>352130.8651</v>
      </c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24">
        <f t="shared" si="5"/>
        <v>160</v>
      </c>
      <c r="H168" s="25">
        <v>42964.0</v>
      </c>
      <c r="I168" s="19">
        <f t="shared" si="7"/>
        <v>352130.8651</v>
      </c>
      <c r="J168" s="19">
        <f t="shared" si="1"/>
        <v>-2590.164331</v>
      </c>
      <c r="K168" s="19">
        <f t="shared" si="2"/>
        <v>-1122.952393</v>
      </c>
      <c r="L168" s="19">
        <f t="shared" si="3"/>
        <v>-1467.211938</v>
      </c>
      <c r="M168" s="20">
        <f t="shared" si="4"/>
        <v>351007.9128</v>
      </c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24">
        <f t="shared" si="5"/>
        <v>161</v>
      </c>
      <c r="H169" s="25">
        <v>42965.0</v>
      </c>
      <c r="I169" s="19">
        <f t="shared" si="7"/>
        <v>351007.9128</v>
      </c>
      <c r="J169" s="19">
        <f t="shared" si="1"/>
        <v>-2590.164331</v>
      </c>
      <c r="K169" s="19">
        <f t="shared" si="2"/>
        <v>-1127.631361</v>
      </c>
      <c r="L169" s="19">
        <f t="shared" si="3"/>
        <v>-1462.53297</v>
      </c>
      <c r="M169" s="20">
        <f t="shared" si="4"/>
        <v>349880.2814</v>
      </c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24">
        <f t="shared" si="5"/>
        <v>162</v>
      </c>
      <c r="H170" s="25">
        <v>42966.0</v>
      </c>
      <c r="I170" s="19">
        <f t="shared" si="7"/>
        <v>349880.2814</v>
      </c>
      <c r="J170" s="19">
        <f t="shared" si="1"/>
        <v>-2590.164331</v>
      </c>
      <c r="K170" s="19">
        <f t="shared" si="2"/>
        <v>-1132.329825</v>
      </c>
      <c r="L170" s="19">
        <f t="shared" si="3"/>
        <v>-1457.834506</v>
      </c>
      <c r="M170" s="20">
        <f t="shared" si="4"/>
        <v>348747.9516</v>
      </c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24">
        <f t="shared" si="5"/>
        <v>163</v>
      </c>
      <c r="H171" s="25">
        <v>42967.0</v>
      </c>
      <c r="I171" s="19">
        <f t="shared" si="7"/>
        <v>348747.9516</v>
      </c>
      <c r="J171" s="19">
        <f t="shared" si="1"/>
        <v>-2590.164331</v>
      </c>
      <c r="K171" s="19">
        <f t="shared" si="2"/>
        <v>-1137.047866</v>
      </c>
      <c r="L171" s="19">
        <f t="shared" si="3"/>
        <v>-1453.116465</v>
      </c>
      <c r="M171" s="20">
        <f t="shared" si="4"/>
        <v>347610.9037</v>
      </c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24">
        <f t="shared" si="5"/>
        <v>164</v>
      </c>
      <c r="H172" s="25">
        <v>42968.0</v>
      </c>
      <c r="I172" s="19">
        <f t="shared" si="7"/>
        <v>347610.9037</v>
      </c>
      <c r="J172" s="19">
        <f t="shared" si="1"/>
        <v>-2590.164331</v>
      </c>
      <c r="K172" s="19">
        <f t="shared" si="2"/>
        <v>-1141.785566</v>
      </c>
      <c r="L172" s="19">
        <f t="shared" si="3"/>
        <v>-1448.378765</v>
      </c>
      <c r="M172" s="20">
        <f t="shared" si="4"/>
        <v>346469.1181</v>
      </c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24">
        <f t="shared" si="5"/>
        <v>165</v>
      </c>
      <c r="H173" s="25">
        <v>42969.0</v>
      </c>
      <c r="I173" s="19">
        <f t="shared" si="7"/>
        <v>346469.1181</v>
      </c>
      <c r="J173" s="19">
        <f t="shared" si="1"/>
        <v>-2590.164331</v>
      </c>
      <c r="K173" s="19">
        <f t="shared" si="2"/>
        <v>-1146.543005</v>
      </c>
      <c r="L173" s="19">
        <f t="shared" si="3"/>
        <v>-1443.621326</v>
      </c>
      <c r="M173" s="20">
        <f t="shared" si="4"/>
        <v>345322.5751</v>
      </c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24">
        <f t="shared" si="5"/>
        <v>166</v>
      </c>
      <c r="H174" s="25">
        <v>42970.0</v>
      </c>
      <c r="I174" s="19">
        <f t="shared" si="7"/>
        <v>345322.5751</v>
      </c>
      <c r="J174" s="19">
        <f t="shared" si="1"/>
        <v>-2590.164331</v>
      </c>
      <c r="K174" s="19">
        <f t="shared" si="2"/>
        <v>-1151.320268</v>
      </c>
      <c r="L174" s="19">
        <f t="shared" si="3"/>
        <v>-1438.844063</v>
      </c>
      <c r="M174" s="20">
        <f t="shared" si="4"/>
        <v>344171.2549</v>
      </c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24">
        <f t="shared" si="5"/>
        <v>167</v>
      </c>
      <c r="H175" s="25">
        <v>42971.0</v>
      </c>
      <c r="I175" s="19">
        <f t="shared" si="7"/>
        <v>344171.2549</v>
      </c>
      <c r="J175" s="19">
        <f t="shared" si="1"/>
        <v>-2590.164331</v>
      </c>
      <c r="K175" s="19">
        <f t="shared" si="2"/>
        <v>-1156.117436</v>
      </c>
      <c r="L175" s="19">
        <f t="shared" si="3"/>
        <v>-1434.046895</v>
      </c>
      <c r="M175" s="20">
        <f t="shared" si="4"/>
        <v>343015.1374</v>
      </c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24">
        <f t="shared" si="5"/>
        <v>168</v>
      </c>
      <c r="H176" s="25">
        <v>42972.0</v>
      </c>
      <c r="I176" s="19">
        <f t="shared" si="7"/>
        <v>343015.1374</v>
      </c>
      <c r="J176" s="19">
        <f t="shared" si="1"/>
        <v>-2590.164331</v>
      </c>
      <c r="K176" s="19">
        <f t="shared" si="2"/>
        <v>-1160.934592</v>
      </c>
      <c r="L176" s="19">
        <f t="shared" si="3"/>
        <v>-1429.229739</v>
      </c>
      <c r="M176" s="20">
        <f t="shared" si="4"/>
        <v>341854.2028</v>
      </c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24">
        <f t="shared" si="5"/>
        <v>169</v>
      </c>
      <c r="H177" s="25">
        <v>42973.0</v>
      </c>
      <c r="I177" s="19">
        <f t="shared" si="7"/>
        <v>341854.2028</v>
      </c>
      <c r="J177" s="19">
        <f t="shared" si="1"/>
        <v>-2590.164331</v>
      </c>
      <c r="K177" s="19">
        <f t="shared" si="2"/>
        <v>-1165.771819</v>
      </c>
      <c r="L177" s="19">
        <f t="shared" si="3"/>
        <v>-1424.392512</v>
      </c>
      <c r="M177" s="20">
        <f t="shared" si="4"/>
        <v>340688.431</v>
      </c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24">
        <f t="shared" si="5"/>
        <v>170</v>
      </c>
      <c r="H178" s="25">
        <v>42974.0</v>
      </c>
      <c r="I178" s="19">
        <f t="shared" si="7"/>
        <v>340688.431</v>
      </c>
      <c r="J178" s="19">
        <f t="shared" si="1"/>
        <v>-2590.164331</v>
      </c>
      <c r="K178" s="19">
        <f t="shared" si="2"/>
        <v>-1170.629202</v>
      </c>
      <c r="L178" s="19">
        <f t="shared" si="3"/>
        <v>-1419.535129</v>
      </c>
      <c r="M178" s="20">
        <f t="shared" si="4"/>
        <v>339517.8018</v>
      </c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24">
        <f t="shared" si="5"/>
        <v>171</v>
      </c>
      <c r="H179" s="25">
        <v>42975.0</v>
      </c>
      <c r="I179" s="19">
        <f t="shared" si="7"/>
        <v>339517.8018</v>
      </c>
      <c r="J179" s="19">
        <f t="shared" si="1"/>
        <v>-2590.164331</v>
      </c>
      <c r="K179" s="19">
        <f t="shared" si="2"/>
        <v>-1175.506823</v>
      </c>
      <c r="L179" s="19">
        <f t="shared" si="3"/>
        <v>-1414.657508</v>
      </c>
      <c r="M179" s="20">
        <f t="shared" si="4"/>
        <v>338342.295</v>
      </c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24">
        <f t="shared" si="5"/>
        <v>172</v>
      </c>
      <c r="H180" s="25">
        <v>42976.0</v>
      </c>
      <c r="I180" s="19">
        <f t="shared" si="7"/>
        <v>338342.295</v>
      </c>
      <c r="J180" s="19">
        <f t="shared" si="1"/>
        <v>-2590.164331</v>
      </c>
      <c r="K180" s="19">
        <f t="shared" si="2"/>
        <v>-1180.404769</v>
      </c>
      <c r="L180" s="19">
        <f t="shared" si="3"/>
        <v>-1409.759562</v>
      </c>
      <c r="M180" s="20">
        <f t="shared" si="4"/>
        <v>337161.8902</v>
      </c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24">
        <f t="shared" si="5"/>
        <v>173</v>
      </c>
      <c r="H181" s="25">
        <v>42977.0</v>
      </c>
      <c r="I181" s="19">
        <f t="shared" si="7"/>
        <v>337161.8902</v>
      </c>
      <c r="J181" s="19">
        <f t="shared" si="1"/>
        <v>-2590.164331</v>
      </c>
      <c r="K181" s="19">
        <f t="shared" si="2"/>
        <v>-1185.323122</v>
      </c>
      <c r="L181" s="19">
        <f t="shared" si="3"/>
        <v>-1404.841209</v>
      </c>
      <c r="M181" s="20">
        <f t="shared" si="4"/>
        <v>335976.5671</v>
      </c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24">
        <f t="shared" si="5"/>
        <v>174</v>
      </c>
      <c r="H182" s="25">
        <v>42978.0</v>
      </c>
      <c r="I182" s="19">
        <f t="shared" si="7"/>
        <v>335976.5671</v>
      </c>
      <c r="J182" s="19">
        <f t="shared" si="1"/>
        <v>-2590.164331</v>
      </c>
      <c r="K182" s="19">
        <f t="shared" si="2"/>
        <v>-1190.261968</v>
      </c>
      <c r="L182" s="19">
        <f t="shared" si="3"/>
        <v>-1399.902363</v>
      </c>
      <c r="M182" s="20">
        <f t="shared" si="4"/>
        <v>334786.3051</v>
      </c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24">
        <f t="shared" si="5"/>
        <v>175</v>
      </c>
      <c r="H183" s="25">
        <v>42979.0</v>
      </c>
      <c r="I183" s="19">
        <f t="shared" si="7"/>
        <v>334786.3051</v>
      </c>
      <c r="J183" s="19">
        <f t="shared" si="1"/>
        <v>-2590.164331</v>
      </c>
      <c r="K183" s="19">
        <f t="shared" si="2"/>
        <v>-1195.221393</v>
      </c>
      <c r="L183" s="19">
        <f t="shared" si="3"/>
        <v>-1394.942938</v>
      </c>
      <c r="M183" s="20">
        <f t="shared" si="4"/>
        <v>333591.0837</v>
      </c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24">
        <f t="shared" si="5"/>
        <v>176</v>
      </c>
      <c r="H184" s="25">
        <v>42980.0</v>
      </c>
      <c r="I184" s="19">
        <f t="shared" si="7"/>
        <v>333591.0837</v>
      </c>
      <c r="J184" s="19">
        <f t="shared" si="1"/>
        <v>-2590.164331</v>
      </c>
      <c r="K184" s="19">
        <f t="shared" si="2"/>
        <v>-1200.201482</v>
      </c>
      <c r="L184" s="19">
        <f t="shared" si="3"/>
        <v>-1389.962849</v>
      </c>
      <c r="M184" s="20">
        <f t="shared" si="4"/>
        <v>332390.8823</v>
      </c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24">
        <f t="shared" si="5"/>
        <v>177</v>
      </c>
      <c r="H185" s="25">
        <v>42981.0</v>
      </c>
      <c r="I185" s="19">
        <f t="shared" si="7"/>
        <v>332390.8823</v>
      </c>
      <c r="J185" s="19">
        <f t="shared" si="1"/>
        <v>-2590.164331</v>
      </c>
      <c r="K185" s="19">
        <f t="shared" si="2"/>
        <v>-1205.202322</v>
      </c>
      <c r="L185" s="19">
        <f t="shared" si="3"/>
        <v>-1384.962009</v>
      </c>
      <c r="M185" s="20">
        <f t="shared" si="4"/>
        <v>331185.6799</v>
      </c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24">
        <f t="shared" si="5"/>
        <v>178</v>
      </c>
      <c r="H186" s="25">
        <v>42982.0</v>
      </c>
      <c r="I186" s="19">
        <f t="shared" si="7"/>
        <v>331185.6799</v>
      </c>
      <c r="J186" s="19">
        <f t="shared" si="1"/>
        <v>-2590.164331</v>
      </c>
      <c r="K186" s="19">
        <f t="shared" si="2"/>
        <v>-1210.223998</v>
      </c>
      <c r="L186" s="19">
        <f t="shared" si="3"/>
        <v>-1379.940333</v>
      </c>
      <c r="M186" s="20">
        <f t="shared" si="4"/>
        <v>329975.4559</v>
      </c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24">
        <f t="shared" si="5"/>
        <v>179</v>
      </c>
      <c r="H187" s="25">
        <v>42983.0</v>
      </c>
      <c r="I187" s="19">
        <f t="shared" si="7"/>
        <v>329975.4559</v>
      </c>
      <c r="J187" s="19">
        <f t="shared" si="1"/>
        <v>-2590.164331</v>
      </c>
      <c r="K187" s="19">
        <f t="shared" si="2"/>
        <v>-1215.266598</v>
      </c>
      <c r="L187" s="19">
        <f t="shared" si="3"/>
        <v>-1374.897733</v>
      </c>
      <c r="M187" s="20">
        <f t="shared" si="4"/>
        <v>328760.1893</v>
      </c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24">
        <f t="shared" si="5"/>
        <v>180</v>
      </c>
      <c r="H188" s="25">
        <v>42984.0</v>
      </c>
      <c r="I188" s="19">
        <f t="shared" si="7"/>
        <v>328760.1893</v>
      </c>
      <c r="J188" s="19">
        <f t="shared" si="1"/>
        <v>-2590.164331</v>
      </c>
      <c r="K188" s="19">
        <f t="shared" si="2"/>
        <v>-1220.330209</v>
      </c>
      <c r="L188" s="19">
        <f t="shared" si="3"/>
        <v>-1369.834122</v>
      </c>
      <c r="M188" s="20">
        <f t="shared" si="4"/>
        <v>327539.8591</v>
      </c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24">
        <f t="shared" si="5"/>
        <v>181</v>
      </c>
      <c r="H189" s="25">
        <v>42985.0</v>
      </c>
      <c r="I189" s="19">
        <f t="shared" si="7"/>
        <v>327539.8591</v>
      </c>
      <c r="J189" s="19">
        <f t="shared" si="1"/>
        <v>-2590.164331</v>
      </c>
      <c r="K189" s="19">
        <f t="shared" si="2"/>
        <v>-1225.414918</v>
      </c>
      <c r="L189" s="19">
        <f t="shared" si="3"/>
        <v>-1364.749413</v>
      </c>
      <c r="M189" s="20">
        <f t="shared" si="4"/>
        <v>326314.4442</v>
      </c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24">
        <f t="shared" si="5"/>
        <v>182</v>
      </c>
      <c r="H190" s="25">
        <v>42986.0</v>
      </c>
      <c r="I190" s="19">
        <f t="shared" si="7"/>
        <v>326314.4442</v>
      </c>
      <c r="J190" s="19">
        <f t="shared" si="1"/>
        <v>-2590.164331</v>
      </c>
      <c r="K190" s="19">
        <f t="shared" si="2"/>
        <v>-1230.520813</v>
      </c>
      <c r="L190" s="19">
        <f t="shared" si="3"/>
        <v>-1359.643518</v>
      </c>
      <c r="M190" s="20">
        <f t="shared" si="4"/>
        <v>325083.9234</v>
      </c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24">
        <f t="shared" si="5"/>
        <v>183</v>
      </c>
      <c r="H191" s="25">
        <v>42987.0</v>
      </c>
      <c r="I191" s="19">
        <f t="shared" si="7"/>
        <v>325083.9234</v>
      </c>
      <c r="J191" s="19">
        <f t="shared" si="1"/>
        <v>-2590.164331</v>
      </c>
      <c r="K191" s="19">
        <f t="shared" si="2"/>
        <v>-1235.647984</v>
      </c>
      <c r="L191" s="19">
        <f t="shared" si="3"/>
        <v>-1354.516347</v>
      </c>
      <c r="M191" s="20">
        <f t="shared" si="4"/>
        <v>323848.2754</v>
      </c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24">
        <f t="shared" si="5"/>
        <v>184</v>
      </c>
      <c r="H192" s="25">
        <v>42988.0</v>
      </c>
      <c r="I192" s="19">
        <f t="shared" si="7"/>
        <v>323848.2754</v>
      </c>
      <c r="J192" s="19">
        <f t="shared" si="1"/>
        <v>-2590.164331</v>
      </c>
      <c r="K192" s="19">
        <f t="shared" si="2"/>
        <v>-1240.796517</v>
      </c>
      <c r="L192" s="19">
        <f t="shared" si="3"/>
        <v>-1349.367814</v>
      </c>
      <c r="M192" s="20">
        <f t="shared" si="4"/>
        <v>322607.4789</v>
      </c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24">
        <f t="shared" si="5"/>
        <v>185</v>
      </c>
      <c r="H193" s="25">
        <v>42989.0</v>
      </c>
      <c r="I193" s="19">
        <f t="shared" si="7"/>
        <v>322607.4789</v>
      </c>
      <c r="J193" s="19">
        <f t="shared" si="1"/>
        <v>-2590.164331</v>
      </c>
      <c r="K193" s="19">
        <f t="shared" si="2"/>
        <v>-1245.966502</v>
      </c>
      <c r="L193" s="19">
        <f t="shared" si="3"/>
        <v>-1344.197829</v>
      </c>
      <c r="M193" s="20">
        <f t="shared" si="4"/>
        <v>321361.5124</v>
      </c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24">
        <f t="shared" si="5"/>
        <v>186</v>
      </c>
      <c r="H194" s="25">
        <v>42990.0</v>
      </c>
      <c r="I194" s="19">
        <f t="shared" si="7"/>
        <v>321361.5124</v>
      </c>
      <c r="J194" s="19">
        <f t="shared" si="1"/>
        <v>-2590.164331</v>
      </c>
      <c r="K194" s="19">
        <f t="shared" si="2"/>
        <v>-1251.158029</v>
      </c>
      <c r="L194" s="19">
        <f t="shared" si="3"/>
        <v>-1339.006302</v>
      </c>
      <c r="M194" s="20">
        <f t="shared" si="4"/>
        <v>320110.3544</v>
      </c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24">
        <f t="shared" si="5"/>
        <v>187</v>
      </c>
      <c r="H195" s="25">
        <v>42991.0</v>
      </c>
      <c r="I195" s="19">
        <f t="shared" si="7"/>
        <v>320110.3544</v>
      </c>
      <c r="J195" s="19">
        <f t="shared" si="1"/>
        <v>-2590.164331</v>
      </c>
      <c r="K195" s="19">
        <f t="shared" si="2"/>
        <v>-1256.371188</v>
      </c>
      <c r="L195" s="19">
        <f t="shared" si="3"/>
        <v>-1333.793143</v>
      </c>
      <c r="M195" s="20">
        <f t="shared" si="4"/>
        <v>318853.9832</v>
      </c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24">
        <f t="shared" si="5"/>
        <v>188</v>
      </c>
      <c r="H196" s="25">
        <v>42992.0</v>
      </c>
      <c r="I196" s="19">
        <f t="shared" si="7"/>
        <v>318853.9832</v>
      </c>
      <c r="J196" s="19">
        <f t="shared" si="1"/>
        <v>-2590.164331</v>
      </c>
      <c r="K196" s="19">
        <f t="shared" si="2"/>
        <v>-1261.606068</v>
      </c>
      <c r="L196" s="19">
        <f t="shared" si="3"/>
        <v>-1328.558263</v>
      </c>
      <c r="M196" s="20">
        <f t="shared" si="4"/>
        <v>317592.3771</v>
      </c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24">
        <f t="shared" si="5"/>
        <v>189</v>
      </c>
      <c r="H197" s="25">
        <v>42993.0</v>
      </c>
      <c r="I197" s="19">
        <f t="shared" si="7"/>
        <v>317592.3771</v>
      </c>
      <c r="J197" s="19">
        <f t="shared" si="1"/>
        <v>-2590.164331</v>
      </c>
      <c r="K197" s="19">
        <f t="shared" si="2"/>
        <v>-1266.86276</v>
      </c>
      <c r="L197" s="19">
        <f t="shared" si="3"/>
        <v>-1323.301571</v>
      </c>
      <c r="M197" s="20">
        <f t="shared" si="4"/>
        <v>316325.5144</v>
      </c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24">
        <f t="shared" si="5"/>
        <v>190</v>
      </c>
      <c r="H198" s="25">
        <v>42994.0</v>
      </c>
      <c r="I198" s="19">
        <f t="shared" si="7"/>
        <v>316325.5144</v>
      </c>
      <c r="J198" s="19">
        <f t="shared" si="1"/>
        <v>-2590.164331</v>
      </c>
      <c r="K198" s="19">
        <f t="shared" si="2"/>
        <v>-1272.141355</v>
      </c>
      <c r="L198" s="19">
        <f t="shared" si="3"/>
        <v>-1318.022976</v>
      </c>
      <c r="M198" s="20">
        <f t="shared" si="4"/>
        <v>315053.373</v>
      </c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24">
        <f t="shared" si="5"/>
        <v>191</v>
      </c>
      <c r="H199" s="25">
        <v>42995.0</v>
      </c>
      <c r="I199" s="19">
        <f t="shared" si="7"/>
        <v>315053.373</v>
      </c>
      <c r="J199" s="19">
        <f t="shared" si="1"/>
        <v>-2590.164331</v>
      </c>
      <c r="K199" s="19">
        <f t="shared" si="2"/>
        <v>-1277.441944</v>
      </c>
      <c r="L199" s="19">
        <f t="shared" si="3"/>
        <v>-1312.722387</v>
      </c>
      <c r="M199" s="20">
        <f t="shared" si="4"/>
        <v>313775.9311</v>
      </c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24">
        <f t="shared" si="5"/>
        <v>192</v>
      </c>
      <c r="H200" s="25">
        <v>42996.0</v>
      </c>
      <c r="I200" s="19">
        <f t="shared" si="7"/>
        <v>313775.9311</v>
      </c>
      <c r="J200" s="19">
        <f t="shared" si="1"/>
        <v>-2590.164331</v>
      </c>
      <c r="K200" s="19">
        <f t="shared" si="2"/>
        <v>-1282.764618</v>
      </c>
      <c r="L200" s="19">
        <f t="shared" si="3"/>
        <v>-1307.399713</v>
      </c>
      <c r="M200" s="20">
        <f t="shared" si="4"/>
        <v>312493.1664</v>
      </c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24">
        <f t="shared" si="5"/>
        <v>193</v>
      </c>
      <c r="H201" s="25">
        <v>42997.0</v>
      </c>
      <c r="I201" s="19">
        <f t="shared" si="7"/>
        <v>312493.1664</v>
      </c>
      <c r="J201" s="19">
        <f t="shared" si="1"/>
        <v>-2590.164331</v>
      </c>
      <c r="K201" s="19">
        <f t="shared" si="2"/>
        <v>-1288.109471</v>
      </c>
      <c r="L201" s="19">
        <f t="shared" si="3"/>
        <v>-1302.05486</v>
      </c>
      <c r="M201" s="20">
        <f t="shared" si="4"/>
        <v>311205.057</v>
      </c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24">
        <f t="shared" si="5"/>
        <v>194</v>
      </c>
      <c r="H202" s="25">
        <v>42998.0</v>
      </c>
      <c r="I202" s="19">
        <f t="shared" si="7"/>
        <v>311205.057</v>
      </c>
      <c r="J202" s="19">
        <f t="shared" si="1"/>
        <v>-2590.164331</v>
      </c>
      <c r="K202" s="19">
        <f t="shared" si="2"/>
        <v>-1293.476594</v>
      </c>
      <c r="L202" s="19">
        <f t="shared" si="3"/>
        <v>-1296.687737</v>
      </c>
      <c r="M202" s="20">
        <f t="shared" si="4"/>
        <v>309911.5804</v>
      </c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24">
        <f t="shared" si="5"/>
        <v>195</v>
      </c>
      <c r="H203" s="25">
        <v>42999.0</v>
      </c>
      <c r="I203" s="19">
        <f t="shared" si="7"/>
        <v>309911.5804</v>
      </c>
      <c r="J203" s="19">
        <f t="shared" si="1"/>
        <v>-2590.164331</v>
      </c>
      <c r="K203" s="19">
        <f t="shared" si="2"/>
        <v>-1298.866079</v>
      </c>
      <c r="L203" s="19">
        <f t="shared" si="3"/>
        <v>-1291.298252</v>
      </c>
      <c r="M203" s="20">
        <f t="shared" si="4"/>
        <v>308612.7143</v>
      </c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24">
        <f t="shared" si="5"/>
        <v>196</v>
      </c>
      <c r="H204" s="25">
        <v>43000.0</v>
      </c>
      <c r="I204" s="19">
        <f t="shared" si="7"/>
        <v>308612.7143</v>
      </c>
      <c r="J204" s="19">
        <f t="shared" si="1"/>
        <v>-2590.164331</v>
      </c>
      <c r="K204" s="19">
        <f t="shared" si="2"/>
        <v>-1304.278021</v>
      </c>
      <c r="L204" s="19">
        <f t="shared" si="3"/>
        <v>-1285.88631</v>
      </c>
      <c r="M204" s="20">
        <f t="shared" si="4"/>
        <v>307308.4363</v>
      </c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24">
        <f t="shared" si="5"/>
        <v>197</v>
      </c>
      <c r="H205" s="25">
        <v>43001.0</v>
      </c>
      <c r="I205" s="19">
        <f t="shared" si="7"/>
        <v>307308.4363</v>
      </c>
      <c r="J205" s="19">
        <f t="shared" si="1"/>
        <v>-2590.164331</v>
      </c>
      <c r="K205" s="19">
        <f t="shared" si="2"/>
        <v>-1309.712513</v>
      </c>
      <c r="L205" s="19">
        <f t="shared" si="3"/>
        <v>-1280.451818</v>
      </c>
      <c r="M205" s="20">
        <f t="shared" si="4"/>
        <v>305998.7238</v>
      </c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24">
        <f t="shared" si="5"/>
        <v>198</v>
      </c>
      <c r="H206" s="25">
        <v>43002.0</v>
      </c>
      <c r="I206" s="19">
        <f t="shared" si="7"/>
        <v>305998.7238</v>
      </c>
      <c r="J206" s="19">
        <f t="shared" si="1"/>
        <v>-2590.164331</v>
      </c>
      <c r="K206" s="19">
        <f t="shared" si="2"/>
        <v>-1315.169649</v>
      </c>
      <c r="L206" s="19">
        <f t="shared" si="3"/>
        <v>-1274.994682</v>
      </c>
      <c r="M206" s="20">
        <f t="shared" si="4"/>
        <v>304683.5541</v>
      </c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24">
        <f t="shared" si="5"/>
        <v>199</v>
      </c>
      <c r="H207" s="25">
        <v>43003.0</v>
      </c>
      <c r="I207" s="19">
        <f t="shared" si="7"/>
        <v>304683.5541</v>
      </c>
      <c r="J207" s="19">
        <f t="shared" si="1"/>
        <v>-2590.164331</v>
      </c>
      <c r="K207" s="19">
        <f t="shared" si="2"/>
        <v>-1320.649522</v>
      </c>
      <c r="L207" s="19">
        <f t="shared" si="3"/>
        <v>-1269.514809</v>
      </c>
      <c r="M207" s="20">
        <f t="shared" si="4"/>
        <v>303362.9046</v>
      </c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24">
        <f t="shared" si="5"/>
        <v>200</v>
      </c>
      <c r="H208" s="25">
        <v>43004.0</v>
      </c>
      <c r="I208" s="19">
        <f t="shared" si="7"/>
        <v>303362.9046</v>
      </c>
      <c r="J208" s="19">
        <f t="shared" si="1"/>
        <v>-2590.164331</v>
      </c>
      <c r="K208" s="19">
        <f t="shared" si="2"/>
        <v>-1326.152229</v>
      </c>
      <c r="L208" s="19">
        <f t="shared" si="3"/>
        <v>-1264.012102</v>
      </c>
      <c r="M208" s="20">
        <f t="shared" si="4"/>
        <v>302036.7524</v>
      </c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24">
        <f t="shared" si="5"/>
        <v>201</v>
      </c>
      <c r="H209" s="25">
        <v>43005.0</v>
      </c>
      <c r="I209" s="19">
        <f t="shared" si="7"/>
        <v>302036.7524</v>
      </c>
      <c r="J209" s="19">
        <f t="shared" si="1"/>
        <v>-2590.164331</v>
      </c>
      <c r="K209" s="19">
        <f t="shared" si="2"/>
        <v>-1331.677863</v>
      </c>
      <c r="L209" s="19">
        <f t="shared" si="3"/>
        <v>-1258.486468</v>
      </c>
      <c r="M209" s="20">
        <f t="shared" si="4"/>
        <v>300705.0745</v>
      </c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24">
        <f t="shared" si="5"/>
        <v>202</v>
      </c>
      <c r="H210" s="25">
        <v>43006.0</v>
      </c>
      <c r="I210" s="19">
        <f t="shared" si="7"/>
        <v>300705.0745</v>
      </c>
      <c r="J210" s="19">
        <f t="shared" si="1"/>
        <v>-2590.164331</v>
      </c>
      <c r="K210" s="19">
        <f t="shared" si="2"/>
        <v>-1337.226521</v>
      </c>
      <c r="L210" s="19">
        <f t="shared" si="3"/>
        <v>-1252.93781</v>
      </c>
      <c r="M210" s="20">
        <f t="shared" si="4"/>
        <v>299367.848</v>
      </c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24">
        <f t="shared" si="5"/>
        <v>203</v>
      </c>
      <c r="H211" s="25">
        <v>43007.0</v>
      </c>
      <c r="I211" s="19">
        <f t="shared" si="7"/>
        <v>299367.848</v>
      </c>
      <c r="J211" s="19">
        <f t="shared" si="1"/>
        <v>-2590.164331</v>
      </c>
      <c r="K211" s="19">
        <f t="shared" si="2"/>
        <v>-1342.798298</v>
      </c>
      <c r="L211" s="19">
        <f t="shared" si="3"/>
        <v>-1247.366033</v>
      </c>
      <c r="M211" s="20">
        <f t="shared" si="4"/>
        <v>298025.0497</v>
      </c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24">
        <f t="shared" si="5"/>
        <v>204</v>
      </c>
      <c r="H212" s="25">
        <v>43008.0</v>
      </c>
      <c r="I212" s="19">
        <f t="shared" si="7"/>
        <v>298025.0497</v>
      </c>
      <c r="J212" s="19">
        <f t="shared" si="1"/>
        <v>-2590.164331</v>
      </c>
      <c r="K212" s="19">
        <f t="shared" si="2"/>
        <v>-1348.393291</v>
      </c>
      <c r="L212" s="19">
        <f t="shared" si="3"/>
        <v>-1241.77104</v>
      </c>
      <c r="M212" s="20">
        <f t="shared" si="4"/>
        <v>296676.6564</v>
      </c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24">
        <f t="shared" si="5"/>
        <v>205</v>
      </c>
      <c r="H213" s="25">
        <v>43009.0</v>
      </c>
      <c r="I213" s="19">
        <f t="shared" si="7"/>
        <v>296676.6564</v>
      </c>
      <c r="J213" s="19">
        <f t="shared" si="1"/>
        <v>-2590.164331</v>
      </c>
      <c r="K213" s="19">
        <f t="shared" si="2"/>
        <v>-1354.011596</v>
      </c>
      <c r="L213" s="19">
        <f t="shared" si="3"/>
        <v>-1236.152735</v>
      </c>
      <c r="M213" s="20">
        <f t="shared" si="4"/>
        <v>295322.6448</v>
      </c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24">
        <f t="shared" si="5"/>
        <v>206</v>
      </c>
      <c r="H214" s="25">
        <v>43010.0</v>
      </c>
      <c r="I214" s="19">
        <f t="shared" si="7"/>
        <v>295322.6448</v>
      </c>
      <c r="J214" s="19">
        <f t="shared" si="1"/>
        <v>-2590.164331</v>
      </c>
      <c r="K214" s="19">
        <f t="shared" si="2"/>
        <v>-1359.653311</v>
      </c>
      <c r="L214" s="19">
        <f t="shared" si="3"/>
        <v>-1230.51102</v>
      </c>
      <c r="M214" s="20">
        <f t="shared" si="4"/>
        <v>293962.9915</v>
      </c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24">
        <f t="shared" si="5"/>
        <v>207</v>
      </c>
      <c r="H215" s="25">
        <v>43011.0</v>
      </c>
      <c r="I215" s="19">
        <f t="shared" si="7"/>
        <v>293962.9915</v>
      </c>
      <c r="J215" s="19">
        <f t="shared" si="1"/>
        <v>-2590.164331</v>
      </c>
      <c r="K215" s="19">
        <f t="shared" si="2"/>
        <v>-1365.318533</v>
      </c>
      <c r="L215" s="19">
        <f t="shared" si="3"/>
        <v>-1224.845798</v>
      </c>
      <c r="M215" s="20">
        <f t="shared" si="4"/>
        <v>292597.6729</v>
      </c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24">
        <f t="shared" si="5"/>
        <v>208</v>
      </c>
      <c r="H216" s="25">
        <v>43012.0</v>
      </c>
      <c r="I216" s="19">
        <f t="shared" si="7"/>
        <v>292597.6729</v>
      </c>
      <c r="J216" s="19">
        <f t="shared" si="1"/>
        <v>-2590.164331</v>
      </c>
      <c r="K216" s="19">
        <f t="shared" si="2"/>
        <v>-1371.00736</v>
      </c>
      <c r="L216" s="19">
        <f t="shared" si="3"/>
        <v>-1219.156971</v>
      </c>
      <c r="M216" s="20">
        <f t="shared" si="4"/>
        <v>291226.6656</v>
      </c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24">
        <f t="shared" si="5"/>
        <v>209</v>
      </c>
      <c r="H217" s="25">
        <v>43013.0</v>
      </c>
      <c r="I217" s="19">
        <f t="shared" si="7"/>
        <v>291226.6656</v>
      </c>
      <c r="J217" s="19">
        <f t="shared" si="1"/>
        <v>-2590.164331</v>
      </c>
      <c r="K217" s="19">
        <f t="shared" si="2"/>
        <v>-1376.719891</v>
      </c>
      <c r="L217" s="19">
        <f t="shared" si="3"/>
        <v>-1213.44444</v>
      </c>
      <c r="M217" s="20">
        <f t="shared" si="4"/>
        <v>289849.9457</v>
      </c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24">
        <f t="shared" si="5"/>
        <v>210</v>
      </c>
      <c r="H218" s="25">
        <v>43014.0</v>
      </c>
      <c r="I218" s="19">
        <f t="shared" si="7"/>
        <v>289849.9457</v>
      </c>
      <c r="J218" s="19">
        <f t="shared" si="1"/>
        <v>-2590.164331</v>
      </c>
      <c r="K218" s="19">
        <f t="shared" si="2"/>
        <v>-1382.456224</v>
      </c>
      <c r="L218" s="19">
        <f t="shared" si="3"/>
        <v>-1207.708107</v>
      </c>
      <c r="M218" s="20">
        <f t="shared" si="4"/>
        <v>288467.4895</v>
      </c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24">
        <f t="shared" si="5"/>
        <v>211</v>
      </c>
      <c r="H219" s="25">
        <v>43015.0</v>
      </c>
      <c r="I219" s="19">
        <f t="shared" si="7"/>
        <v>288467.4895</v>
      </c>
      <c r="J219" s="19">
        <f t="shared" si="1"/>
        <v>-2590.164331</v>
      </c>
      <c r="K219" s="19">
        <f t="shared" si="2"/>
        <v>-1388.216458</v>
      </c>
      <c r="L219" s="19">
        <f t="shared" si="3"/>
        <v>-1201.947873</v>
      </c>
      <c r="M219" s="20">
        <f t="shared" si="4"/>
        <v>287079.273</v>
      </c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24">
        <f t="shared" si="5"/>
        <v>212</v>
      </c>
      <c r="H220" s="25">
        <v>43016.0</v>
      </c>
      <c r="I220" s="19">
        <f t="shared" si="7"/>
        <v>287079.273</v>
      </c>
      <c r="J220" s="19">
        <f t="shared" si="1"/>
        <v>-2590.164331</v>
      </c>
      <c r="K220" s="19">
        <f t="shared" si="2"/>
        <v>-1394.000693</v>
      </c>
      <c r="L220" s="19">
        <f t="shared" si="3"/>
        <v>-1196.163638</v>
      </c>
      <c r="M220" s="20">
        <f t="shared" si="4"/>
        <v>285685.2723</v>
      </c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24">
        <f t="shared" si="5"/>
        <v>213</v>
      </c>
      <c r="H221" s="25">
        <v>43017.0</v>
      </c>
      <c r="I221" s="19">
        <f t="shared" si="7"/>
        <v>285685.2723</v>
      </c>
      <c r="J221" s="19">
        <f t="shared" si="1"/>
        <v>-2590.164331</v>
      </c>
      <c r="K221" s="19">
        <f t="shared" si="2"/>
        <v>-1399.80903</v>
      </c>
      <c r="L221" s="19">
        <f t="shared" si="3"/>
        <v>-1190.355301</v>
      </c>
      <c r="M221" s="20">
        <f t="shared" si="4"/>
        <v>284285.4633</v>
      </c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24">
        <f t="shared" si="5"/>
        <v>214</v>
      </c>
      <c r="H222" s="25">
        <v>43018.0</v>
      </c>
      <c r="I222" s="19">
        <f t="shared" si="7"/>
        <v>284285.4633</v>
      </c>
      <c r="J222" s="19">
        <f t="shared" si="1"/>
        <v>-2590.164331</v>
      </c>
      <c r="K222" s="19">
        <f t="shared" si="2"/>
        <v>-1405.641567</v>
      </c>
      <c r="L222" s="19">
        <f t="shared" si="3"/>
        <v>-1184.522764</v>
      </c>
      <c r="M222" s="20">
        <f t="shared" si="4"/>
        <v>282879.8217</v>
      </c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24">
        <f t="shared" si="5"/>
        <v>215</v>
      </c>
      <c r="H223" s="25">
        <v>43019.0</v>
      </c>
      <c r="I223" s="19">
        <f t="shared" si="7"/>
        <v>282879.8217</v>
      </c>
      <c r="J223" s="19">
        <f t="shared" si="1"/>
        <v>-2590.164331</v>
      </c>
      <c r="K223" s="19">
        <f t="shared" si="2"/>
        <v>-1411.498407</v>
      </c>
      <c r="L223" s="19">
        <f t="shared" si="3"/>
        <v>-1178.665924</v>
      </c>
      <c r="M223" s="20">
        <f t="shared" si="4"/>
        <v>281468.3233</v>
      </c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24">
        <f t="shared" si="5"/>
        <v>216</v>
      </c>
      <c r="H224" s="25">
        <v>43020.0</v>
      </c>
      <c r="I224" s="19">
        <f t="shared" si="7"/>
        <v>281468.3233</v>
      </c>
      <c r="J224" s="19">
        <f t="shared" si="1"/>
        <v>-2590.164331</v>
      </c>
      <c r="K224" s="19">
        <f t="shared" si="2"/>
        <v>-1417.379651</v>
      </c>
      <c r="L224" s="19">
        <f t="shared" si="3"/>
        <v>-1172.78468</v>
      </c>
      <c r="M224" s="20">
        <f t="shared" si="4"/>
        <v>280050.9437</v>
      </c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24">
        <f t="shared" si="5"/>
        <v>217</v>
      </c>
      <c r="H225" s="25">
        <v>43021.0</v>
      </c>
      <c r="I225" s="19">
        <f t="shared" si="7"/>
        <v>280050.9437</v>
      </c>
      <c r="J225" s="19">
        <f t="shared" si="1"/>
        <v>-2590.164331</v>
      </c>
      <c r="K225" s="19">
        <f t="shared" si="2"/>
        <v>-1423.285399</v>
      </c>
      <c r="L225" s="19">
        <f t="shared" si="3"/>
        <v>-1166.878932</v>
      </c>
      <c r="M225" s="20">
        <f t="shared" si="4"/>
        <v>278627.6583</v>
      </c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24">
        <f t="shared" si="5"/>
        <v>218</v>
      </c>
      <c r="H226" s="25">
        <v>43022.0</v>
      </c>
      <c r="I226" s="19">
        <f t="shared" si="7"/>
        <v>278627.6583</v>
      </c>
      <c r="J226" s="19">
        <f t="shared" si="1"/>
        <v>-2590.164331</v>
      </c>
      <c r="K226" s="19">
        <f t="shared" si="2"/>
        <v>-1429.215755</v>
      </c>
      <c r="L226" s="19">
        <f t="shared" si="3"/>
        <v>-1160.948576</v>
      </c>
      <c r="M226" s="20">
        <f t="shared" si="4"/>
        <v>277198.4425</v>
      </c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24">
        <f t="shared" si="5"/>
        <v>219</v>
      </c>
      <c r="H227" s="25">
        <v>43023.0</v>
      </c>
      <c r="I227" s="19">
        <f t="shared" si="7"/>
        <v>277198.4425</v>
      </c>
      <c r="J227" s="19">
        <f t="shared" si="1"/>
        <v>-2590.164331</v>
      </c>
      <c r="K227" s="19">
        <f t="shared" si="2"/>
        <v>-1435.170821</v>
      </c>
      <c r="L227" s="19">
        <f t="shared" si="3"/>
        <v>-1154.99351</v>
      </c>
      <c r="M227" s="20">
        <f t="shared" si="4"/>
        <v>275763.2717</v>
      </c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24">
        <f t="shared" si="5"/>
        <v>220</v>
      </c>
      <c r="H228" s="25">
        <v>43024.0</v>
      </c>
      <c r="I228" s="19">
        <f t="shared" si="7"/>
        <v>275763.2717</v>
      </c>
      <c r="J228" s="19">
        <f t="shared" si="1"/>
        <v>-2590.164331</v>
      </c>
      <c r="K228" s="19">
        <f t="shared" si="2"/>
        <v>-1441.150699</v>
      </c>
      <c r="L228" s="19">
        <f t="shared" si="3"/>
        <v>-1149.013632</v>
      </c>
      <c r="M228" s="20">
        <f t="shared" si="4"/>
        <v>274322.121</v>
      </c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24">
        <f t="shared" si="5"/>
        <v>221</v>
      </c>
      <c r="H229" s="25">
        <v>43025.0</v>
      </c>
      <c r="I229" s="19">
        <f t="shared" si="7"/>
        <v>274322.121</v>
      </c>
      <c r="J229" s="19">
        <f t="shared" si="1"/>
        <v>-2590.164331</v>
      </c>
      <c r="K229" s="19">
        <f t="shared" si="2"/>
        <v>-1447.155494</v>
      </c>
      <c r="L229" s="19">
        <f t="shared" si="3"/>
        <v>-1143.008837</v>
      </c>
      <c r="M229" s="20">
        <f t="shared" si="4"/>
        <v>272874.9655</v>
      </c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24">
        <f t="shared" si="5"/>
        <v>222</v>
      </c>
      <c r="H230" s="25">
        <v>43026.0</v>
      </c>
      <c r="I230" s="19">
        <f t="shared" si="7"/>
        <v>272874.9655</v>
      </c>
      <c r="J230" s="19">
        <f t="shared" si="1"/>
        <v>-2590.164331</v>
      </c>
      <c r="K230" s="19">
        <f t="shared" si="2"/>
        <v>-1453.185308</v>
      </c>
      <c r="L230" s="19">
        <f t="shared" si="3"/>
        <v>-1136.979023</v>
      </c>
      <c r="M230" s="20">
        <f t="shared" si="4"/>
        <v>271421.7802</v>
      </c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24">
        <f t="shared" si="5"/>
        <v>223</v>
      </c>
      <c r="H231" s="25">
        <v>43027.0</v>
      </c>
      <c r="I231" s="19">
        <f t="shared" si="7"/>
        <v>271421.7802</v>
      </c>
      <c r="J231" s="19">
        <f t="shared" si="1"/>
        <v>-2590.164331</v>
      </c>
      <c r="K231" s="19">
        <f t="shared" si="2"/>
        <v>-1459.240247</v>
      </c>
      <c r="L231" s="19">
        <f t="shared" si="3"/>
        <v>-1130.924084</v>
      </c>
      <c r="M231" s="20">
        <f t="shared" si="4"/>
        <v>269962.5399</v>
      </c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24">
        <f t="shared" si="5"/>
        <v>224</v>
      </c>
      <c r="H232" s="25">
        <v>43028.0</v>
      </c>
      <c r="I232" s="19">
        <f t="shared" si="7"/>
        <v>269962.5399</v>
      </c>
      <c r="J232" s="19">
        <f t="shared" si="1"/>
        <v>-2590.164331</v>
      </c>
      <c r="K232" s="19">
        <f t="shared" si="2"/>
        <v>-1465.320415</v>
      </c>
      <c r="L232" s="19">
        <f t="shared" si="3"/>
        <v>-1124.843916</v>
      </c>
      <c r="M232" s="20">
        <f t="shared" si="4"/>
        <v>268497.2195</v>
      </c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24">
        <f t="shared" si="5"/>
        <v>225</v>
      </c>
      <c r="H233" s="25">
        <v>43029.0</v>
      </c>
      <c r="I233" s="19">
        <f t="shared" si="7"/>
        <v>268497.2195</v>
      </c>
      <c r="J233" s="19">
        <f t="shared" si="1"/>
        <v>-2590.164331</v>
      </c>
      <c r="K233" s="19">
        <f t="shared" si="2"/>
        <v>-1471.425916</v>
      </c>
      <c r="L233" s="19">
        <f t="shared" si="3"/>
        <v>-1118.738415</v>
      </c>
      <c r="M233" s="20">
        <f t="shared" si="4"/>
        <v>267025.7936</v>
      </c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24">
        <f t="shared" si="5"/>
        <v>226</v>
      </c>
      <c r="H234" s="25">
        <v>43030.0</v>
      </c>
      <c r="I234" s="19">
        <f t="shared" si="7"/>
        <v>267025.7936</v>
      </c>
      <c r="J234" s="19">
        <f t="shared" si="1"/>
        <v>-2590.164331</v>
      </c>
      <c r="K234" s="19">
        <f t="shared" si="2"/>
        <v>-1477.556858</v>
      </c>
      <c r="L234" s="19">
        <f t="shared" si="3"/>
        <v>-1112.607473</v>
      </c>
      <c r="M234" s="20">
        <f t="shared" si="4"/>
        <v>265548.2368</v>
      </c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24">
        <f t="shared" si="5"/>
        <v>227</v>
      </c>
      <c r="H235" s="25">
        <v>43031.0</v>
      </c>
      <c r="I235" s="19">
        <f t="shared" si="7"/>
        <v>265548.2368</v>
      </c>
      <c r="J235" s="19">
        <f t="shared" si="1"/>
        <v>-2590.164331</v>
      </c>
      <c r="K235" s="19">
        <f t="shared" si="2"/>
        <v>-1483.713345</v>
      </c>
      <c r="L235" s="19">
        <f t="shared" si="3"/>
        <v>-1106.450986</v>
      </c>
      <c r="M235" s="20">
        <f t="shared" si="4"/>
        <v>264064.5234</v>
      </c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24">
        <f t="shared" si="5"/>
        <v>228</v>
      </c>
      <c r="H236" s="25">
        <v>43032.0</v>
      </c>
      <c r="I236" s="19">
        <f t="shared" si="7"/>
        <v>264064.5234</v>
      </c>
      <c r="J236" s="19">
        <f t="shared" si="1"/>
        <v>-2590.164331</v>
      </c>
      <c r="K236" s="19">
        <f t="shared" si="2"/>
        <v>-1489.895484</v>
      </c>
      <c r="L236" s="19">
        <f t="shared" si="3"/>
        <v>-1100.268848</v>
      </c>
      <c r="M236" s="20">
        <f t="shared" si="4"/>
        <v>262574.6279</v>
      </c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24">
        <f t="shared" si="5"/>
        <v>229</v>
      </c>
      <c r="H237" s="25">
        <v>43033.0</v>
      </c>
      <c r="I237" s="19">
        <f t="shared" si="7"/>
        <v>262574.6279</v>
      </c>
      <c r="J237" s="19">
        <f t="shared" si="1"/>
        <v>-2590.164331</v>
      </c>
      <c r="K237" s="19">
        <f t="shared" si="2"/>
        <v>-1496.103381</v>
      </c>
      <c r="L237" s="19">
        <f t="shared" si="3"/>
        <v>-1094.06095</v>
      </c>
      <c r="M237" s="20">
        <f t="shared" si="4"/>
        <v>261078.5245</v>
      </c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24">
        <f t="shared" si="5"/>
        <v>230</v>
      </c>
      <c r="H238" s="25">
        <v>43034.0</v>
      </c>
      <c r="I238" s="19">
        <f t="shared" si="7"/>
        <v>261078.5245</v>
      </c>
      <c r="J238" s="19">
        <f t="shared" si="1"/>
        <v>-2590.164331</v>
      </c>
      <c r="K238" s="19">
        <f t="shared" si="2"/>
        <v>-1502.337145</v>
      </c>
      <c r="L238" s="19">
        <f t="shared" si="3"/>
        <v>-1087.827186</v>
      </c>
      <c r="M238" s="20">
        <f t="shared" si="4"/>
        <v>259576.1874</v>
      </c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24">
        <f t="shared" si="5"/>
        <v>231</v>
      </c>
      <c r="H239" s="25">
        <v>43035.0</v>
      </c>
      <c r="I239" s="19">
        <f t="shared" si="7"/>
        <v>259576.1874</v>
      </c>
      <c r="J239" s="19">
        <f t="shared" si="1"/>
        <v>-2590.164331</v>
      </c>
      <c r="K239" s="19">
        <f t="shared" si="2"/>
        <v>-1508.596884</v>
      </c>
      <c r="L239" s="19">
        <f t="shared" si="3"/>
        <v>-1081.567447</v>
      </c>
      <c r="M239" s="20">
        <f t="shared" si="4"/>
        <v>258067.5905</v>
      </c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24">
        <f t="shared" si="5"/>
        <v>232</v>
      </c>
      <c r="H240" s="25">
        <v>43036.0</v>
      </c>
      <c r="I240" s="19">
        <f t="shared" si="7"/>
        <v>258067.5905</v>
      </c>
      <c r="J240" s="19">
        <f t="shared" si="1"/>
        <v>-2590.164331</v>
      </c>
      <c r="K240" s="19">
        <f t="shared" si="2"/>
        <v>-1514.882704</v>
      </c>
      <c r="L240" s="19">
        <f t="shared" si="3"/>
        <v>-1075.281627</v>
      </c>
      <c r="M240" s="20">
        <f t="shared" si="4"/>
        <v>256552.7078</v>
      </c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24">
        <f t="shared" si="5"/>
        <v>233</v>
      </c>
      <c r="H241" s="25">
        <v>43037.0</v>
      </c>
      <c r="I241" s="19">
        <f t="shared" si="7"/>
        <v>256552.7078</v>
      </c>
      <c r="J241" s="19">
        <f t="shared" si="1"/>
        <v>-2590.164331</v>
      </c>
      <c r="K241" s="19">
        <f t="shared" si="2"/>
        <v>-1521.194715</v>
      </c>
      <c r="L241" s="19">
        <f t="shared" si="3"/>
        <v>-1068.969616</v>
      </c>
      <c r="M241" s="20">
        <f t="shared" si="4"/>
        <v>255031.5131</v>
      </c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24">
        <f t="shared" si="5"/>
        <v>234</v>
      </c>
      <c r="H242" s="25">
        <v>43038.0</v>
      </c>
      <c r="I242" s="19">
        <f t="shared" si="7"/>
        <v>255031.5131</v>
      </c>
      <c r="J242" s="19">
        <f t="shared" si="1"/>
        <v>-2590.164331</v>
      </c>
      <c r="K242" s="19">
        <f t="shared" si="2"/>
        <v>-1527.533026</v>
      </c>
      <c r="L242" s="19">
        <f t="shared" si="3"/>
        <v>-1062.631305</v>
      </c>
      <c r="M242" s="20">
        <f t="shared" si="4"/>
        <v>253503.9801</v>
      </c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24">
        <f t="shared" si="5"/>
        <v>235</v>
      </c>
      <c r="H243" s="25">
        <v>43039.0</v>
      </c>
      <c r="I243" s="19">
        <f t="shared" si="7"/>
        <v>253503.9801</v>
      </c>
      <c r="J243" s="19">
        <f t="shared" si="1"/>
        <v>-2590.164331</v>
      </c>
      <c r="K243" s="19">
        <f t="shared" si="2"/>
        <v>-1533.897747</v>
      </c>
      <c r="L243" s="19">
        <f t="shared" si="3"/>
        <v>-1056.266584</v>
      </c>
      <c r="M243" s="20">
        <f t="shared" si="4"/>
        <v>251970.0823</v>
      </c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24">
        <f t="shared" si="5"/>
        <v>236</v>
      </c>
      <c r="H244" s="25">
        <v>43040.0</v>
      </c>
      <c r="I244" s="19">
        <f t="shared" si="7"/>
        <v>251970.0823</v>
      </c>
      <c r="J244" s="19">
        <f t="shared" si="1"/>
        <v>-2590.164331</v>
      </c>
      <c r="K244" s="19">
        <f t="shared" si="2"/>
        <v>-1540.288988</v>
      </c>
      <c r="L244" s="19">
        <f t="shared" si="3"/>
        <v>-1049.875343</v>
      </c>
      <c r="M244" s="20">
        <f t="shared" si="4"/>
        <v>250429.7933</v>
      </c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24">
        <f t="shared" si="5"/>
        <v>237</v>
      </c>
      <c r="H245" s="25">
        <v>43041.0</v>
      </c>
      <c r="I245" s="19">
        <f t="shared" si="7"/>
        <v>250429.7933</v>
      </c>
      <c r="J245" s="19">
        <f t="shared" si="1"/>
        <v>-2590.164331</v>
      </c>
      <c r="K245" s="19">
        <f t="shared" si="2"/>
        <v>-1546.706859</v>
      </c>
      <c r="L245" s="19">
        <f t="shared" si="3"/>
        <v>-1043.457472</v>
      </c>
      <c r="M245" s="20">
        <f t="shared" si="4"/>
        <v>248883.0865</v>
      </c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24">
        <f t="shared" si="5"/>
        <v>238</v>
      </c>
      <c r="H246" s="25">
        <v>43042.0</v>
      </c>
      <c r="I246" s="19">
        <f t="shared" si="7"/>
        <v>248883.0865</v>
      </c>
      <c r="J246" s="19">
        <f t="shared" si="1"/>
        <v>-2590.164331</v>
      </c>
      <c r="K246" s="19">
        <f t="shared" si="2"/>
        <v>-1553.151471</v>
      </c>
      <c r="L246" s="19">
        <f t="shared" si="3"/>
        <v>-1037.01286</v>
      </c>
      <c r="M246" s="20">
        <f t="shared" si="4"/>
        <v>247329.935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24">
        <f t="shared" si="5"/>
        <v>239</v>
      </c>
      <c r="H247" s="25">
        <v>43043.0</v>
      </c>
      <c r="I247" s="19">
        <f t="shared" si="7"/>
        <v>247329.935</v>
      </c>
      <c r="J247" s="19">
        <f t="shared" si="1"/>
        <v>-2590.164331</v>
      </c>
      <c r="K247" s="19">
        <f t="shared" si="2"/>
        <v>-1559.622935</v>
      </c>
      <c r="L247" s="19">
        <f t="shared" si="3"/>
        <v>-1030.541396</v>
      </c>
      <c r="M247" s="20">
        <f t="shared" si="4"/>
        <v>245770.3121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24">
        <f t="shared" si="5"/>
        <v>240</v>
      </c>
      <c r="H248" s="25">
        <v>43044.0</v>
      </c>
      <c r="I248" s="19">
        <f t="shared" si="7"/>
        <v>245770.3121</v>
      </c>
      <c r="J248" s="19">
        <f t="shared" si="1"/>
        <v>-2590.164331</v>
      </c>
      <c r="K248" s="19">
        <f t="shared" si="2"/>
        <v>-1566.121364</v>
      </c>
      <c r="L248" s="19">
        <f t="shared" si="3"/>
        <v>-1024.042967</v>
      </c>
      <c r="M248" s="20">
        <f t="shared" si="4"/>
        <v>244204.1907</v>
      </c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24">
        <f t="shared" si="5"/>
        <v>241</v>
      </c>
      <c r="H249" s="25">
        <v>43045.0</v>
      </c>
      <c r="I249" s="19">
        <f t="shared" si="7"/>
        <v>244204.1907</v>
      </c>
      <c r="J249" s="19">
        <f t="shared" si="1"/>
        <v>-2590.164331</v>
      </c>
      <c r="K249" s="19">
        <f t="shared" si="2"/>
        <v>-1572.64687</v>
      </c>
      <c r="L249" s="19">
        <f t="shared" si="3"/>
        <v>-1017.517461</v>
      </c>
      <c r="M249" s="20">
        <f t="shared" si="4"/>
        <v>242631.5438</v>
      </c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24">
        <f t="shared" si="5"/>
        <v>242</v>
      </c>
      <c r="H250" s="25">
        <v>43046.0</v>
      </c>
      <c r="I250" s="19">
        <f t="shared" si="7"/>
        <v>242631.5438</v>
      </c>
      <c r="J250" s="19">
        <f t="shared" si="1"/>
        <v>-2590.164331</v>
      </c>
      <c r="K250" s="19">
        <f t="shared" si="2"/>
        <v>-1579.199565</v>
      </c>
      <c r="L250" s="19">
        <f t="shared" si="3"/>
        <v>-1010.964766</v>
      </c>
      <c r="M250" s="20">
        <f t="shared" si="4"/>
        <v>241052.3443</v>
      </c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24">
        <f t="shared" si="5"/>
        <v>243</v>
      </c>
      <c r="H251" s="25">
        <v>43047.0</v>
      </c>
      <c r="I251" s="19">
        <f t="shared" si="7"/>
        <v>241052.3443</v>
      </c>
      <c r="J251" s="19">
        <f t="shared" si="1"/>
        <v>-2590.164331</v>
      </c>
      <c r="K251" s="19">
        <f t="shared" si="2"/>
        <v>-1585.779563</v>
      </c>
      <c r="L251" s="19">
        <f t="shared" si="3"/>
        <v>-1004.384768</v>
      </c>
      <c r="M251" s="20">
        <f t="shared" si="4"/>
        <v>239466.5647</v>
      </c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24">
        <f t="shared" si="5"/>
        <v>244</v>
      </c>
      <c r="H252" s="25">
        <v>43048.0</v>
      </c>
      <c r="I252" s="19">
        <f t="shared" si="7"/>
        <v>239466.5647</v>
      </c>
      <c r="J252" s="19">
        <f t="shared" si="1"/>
        <v>-2590.164331</v>
      </c>
      <c r="K252" s="19">
        <f t="shared" si="2"/>
        <v>-1592.386978</v>
      </c>
      <c r="L252" s="19">
        <f t="shared" si="3"/>
        <v>-997.7773529</v>
      </c>
      <c r="M252" s="20">
        <f t="shared" si="4"/>
        <v>237874.1777</v>
      </c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24">
        <f t="shared" si="5"/>
        <v>245</v>
      </c>
      <c r="H253" s="25">
        <v>43049.0</v>
      </c>
      <c r="I253" s="19">
        <f t="shared" si="7"/>
        <v>237874.1777</v>
      </c>
      <c r="J253" s="19">
        <f t="shared" si="1"/>
        <v>-2590.164331</v>
      </c>
      <c r="K253" s="19">
        <f t="shared" si="2"/>
        <v>-1599.021924</v>
      </c>
      <c r="L253" s="19">
        <f t="shared" si="3"/>
        <v>-991.1424072</v>
      </c>
      <c r="M253" s="20">
        <f t="shared" si="4"/>
        <v>236275.1558</v>
      </c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24">
        <f t="shared" si="5"/>
        <v>246</v>
      </c>
      <c r="H254" s="25">
        <v>43050.0</v>
      </c>
      <c r="I254" s="19">
        <f t="shared" si="7"/>
        <v>236275.1558</v>
      </c>
      <c r="J254" s="19">
        <f t="shared" si="1"/>
        <v>-2590.164331</v>
      </c>
      <c r="K254" s="19">
        <f t="shared" si="2"/>
        <v>-1605.684515</v>
      </c>
      <c r="L254" s="19">
        <f t="shared" si="3"/>
        <v>-984.4798158</v>
      </c>
      <c r="M254" s="20">
        <f t="shared" si="4"/>
        <v>234669.4713</v>
      </c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24">
        <f t="shared" si="5"/>
        <v>247</v>
      </c>
      <c r="H255" s="25">
        <v>43051.0</v>
      </c>
      <c r="I255" s="19">
        <f t="shared" si="7"/>
        <v>234669.4713</v>
      </c>
      <c r="J255" s="19">
        <f t="shared" si="1"/>
        <v>-2590.164331</v>
      </c>
      <c r="K255" s="19">
        <f t="shared" si="2"/>
        <v>-1612.374867</v>
      </c>
      <c r="L255" s="19">
        <f t="shared" si="3"/>
        <v>-977.7894637</v>
      </c>
      <c r="M255" s="20">
        <f t="shared" si="4"/>
        <v>233057.0964</v>
      </c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24">
        <f t="shared" si="5"/>
        <v>248</v>
      </c>
      <c r="H256" s="25">
        <v>43052.0</v>
      </c>
      <c r="I256" s="19">
        <f t="shared" si="7"/>
        <v>233057.0964</v>
      </c>
      <c r="J256" s="19">
        <f t="shared" si="1"/>
        <v>-2590.164331</v>
      </c>
      <c r="K256" s="19">
        <f t="shared" si="2"/>
        <v>-1619.093096</v>
      </c>
      <c r="L256" s="19">
        <f t="shared" si="3"/>
        <v>-971.0712351</v>
      </c>
      <c r="M256" s="20">
        <f t="shared" si="4"/>
        <v>231438.0033</v>
      </c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24">
        <f t="shared" si="5"/>
        <v>249</v>
      </c>
      <c r="H257" s="25">
        <v>43053.0</v>
      </c>
      <c r="I257" s="19">
        <f t="shared" si="7"/>
        <v>231438.0033</v>
      </c>
      <c r="J257" s="19">
        <f t="shared" si="1"/>
        <v>-2590.164331</v>
      </c>
      <c r="K257" s="19">
        <f t="shared" si="2"/>
        <v>-1625.839317</v>
      </c>
      <c r="L257" s="19">
        <f t="shared" si="3"/>
        <v>-964.3250138</v>
      </c>
      <c r="M257" s="20">
        <f t="shared" si="4"/>
        <v>229812.164</v>
      </c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24">
        <f t="shared" si="5"/>
        <v>250</v>
      </c>
      <c r="H258" s="25">
        <v>43054.0</v>
      </c>
      <c r="I258" s="19">
        <f t="shared" si="7"/>
        <v>229812.164</v>
      </c>
      <c r="J258" s="19">
        <f t="shared" si="1"/>
        <v>-2590.164331</v>
      </c>
      <c r="K258" s="19">
        <f t="shared" si="2"/>
        <v>-1632.613648</v>
      </c>
      <c r="L258" s="19">
        <f t="shared" si="3"/>
        <v>-957.5506834</v>
      </c>
      <c r="M258" s="20">
        <f t="shared" si="4"/>
        <v>228179.5504</v>
      </c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24">
        <f t="shared" si="5"/>
        <v>251</v>
      </c>
      <c r="H259" s="25">
        <v>43055.0</v>
      </c>
      <c r="I259" s="19">
        <f t="shared" si="7"/>
        <v>228179.5504</v>
      </c>
      <c r="J259" s="19">
        <f t="shared" si="1"/>
        <v>-2590.164331</v>
      </c>
      <c r="K259" s="19">
        <f t="shared" si="2"/>
        <v>-1639.416205</v>
      </c>
      <c r="L259" s="19">
        <f t="shared" si="3"/>
        <v>-950.7481265</v>
      </c>
      <c r="M259" s="20">
        <f t="shared" si="4"/>
        <v>226540.1342</v>
      </c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24">
        <f t="shared" si="5"/>
        <v>252</v>
      </c>
      <c r="H260" s="25">
        <v>43056.0</v>
      </c>
      <c r="I260" s="19">
        <f t="shared" si="7"/>
        <v>226540.1342</v>
      </c>
      <c r="J260" s="19">
        <f t="shared" si="1"/>
        <v>-2590.164331</v>
      </c>
      <c r="K260" s="19">
        <f t="shared" si="2"/>
        <v>-1646.247105</v>
      </c>
      <c r="L260" s="19">
        <f t="shared" si="3"/>
        <v>-943.9172256</v>
      </c>
      <c r="M260" s="20">
        <f t="shared" si="4"/>
        <v>224893.887</v>
      </c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24">
        <f t="shared" si="5"/>
        <v>253</v>
      </c>
      <c r="H261" s="25">
        <v>43057.0</v>
      </c>
      <c r="I261" s="19">
        <f t="shared" si="7"/>
        <v>224893.887</v>
      </c>
      <c r="J261" s="19">
        <f t="shared" si="1"/>
        <v>-2590.164331</v>
      </c>
      <c r="K261" s="19">
        <f t="shared" si="2"/>
        <v>-1653.106468</v>
      </c>
      <c r="L261" s="19">
        <f t="shared" si="3"/>
        <v>-937.0578627</v>
      </c>
      <c r="M261" s="20">
        <f t="shared" si="4"/>
        <v>223240.7806</v>
      </c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24">
        <f t="shared" si="5"/>
        <v>254</v>
      </c>
      <c r="H262" s="25">
        <v>43058.0</v>
      </c>
      <c r="I262" s="19">
        <f t="shared" si="7"/>
        <v>223240.7806</v>
      </c>
      <c r="J262" s="19">
        <f t="shared" si="1"/>
        <v>-2590.164331</v>
      </c>
      <c r="K262" s="19">
        <f t="shared" si="2"/>
        <v>-1659.994412</v>
      </c>
      <c r="L262" s="19">
        <f t="shared" si="3"/>
        <v>-930.1699191</v>
      </c>
      <c r="M262" s="20">
        <f t="shared" si="4"/>
        <v>221580.7862</v>
      </c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24">
        <f t="shared" si="5"/>
        <v>255</v>
      </c>
      <c r="H263" s="25">
        <v>43059.0</v>
      </c>
      <c r="I263" s="19">
        <f t="shared" si="7"/>
        <v>221580.7862</v>
      </c>
      <c r="J263" s="19">
        <f t="shared" si="1"/>
        <v>-2590.164331</v>
      </c>
      <c r="K263" s="19">
        <f t="shared" si="2"/>
        <v>-1666.911055</v>
      </c>
      <c r="L263" s="19">
        <f t="shared" si="3"/>
        <v>-923.2532757</v>
      </c>
      <c r="M263" s="20">
        <f t="shared" si="4"/>
        <v>219913.8751</v>
      </c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24">
        <f t="shared" si="5"/>
        <v>256</v>
      </c>
      <c r="H264" s="25">
        <v>43060.0</v>
      </c>
      <c r="I264" s="19">
        <f t="shared" si="7"/>
        <v>219913.8751</v>
      </c>
      <c r="J264" s="19">
        <f t="shared" si="1"/>
        <v>-2590.164331</v>
      </c>
      <c r="K264" s="19">
        <f t="shared" si="2"/>
        <v>-1673.856518</v>
      </c>
      <c r="L264" s="19">
        <f t="shared" si="3"/>
        <v>-916.307813</v>
      </c>
      <c r="M264" s="20">
        <f t="shared" si="4"/>
        <v>218240.0186</v>
      </c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24">
        <f t="shared" si="5"/>
        <v>257</v>
      </c>
      <c r="H265" s="25">
        <v>43061.0</v>
      </c>
      <c r="I265" s="19">
        <f t="shared" si="7"/>
        <v>218240.0186</v>
      </c>
      <c r="J265" s="19">
        <f t="shared" si="1"/>
        <v>-2590.164331</v>
      </c>
      <c r="K265" s="19">
        <f t="shared" si="2"/>
        <v>-1680.83092</v>
      </c>
      <c r="L265" s="19">
        <f t="shared" si="3"/>
        <v>-909.3334108</v>
      </c>
      <c r="M265" s="20">
        <f t="shared" si="4"/>
        <v>216559.1877</v>
      </c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24">
        <f t="shared" si="5"/>
        <v>258</v>
      </c>
      <c r="H266" s="25">
        <v>43062.0</v>
      </c>
      <c r="I266" s="19">
        <f t="shared" si="7"/>
        <v>216559.1877</v>
      </c>
      <c r="J266" s="19">
        <f t="shared" si="1"/>
        <v>-2590.164331</v>
      </c>
      <c r="K266" s="19">
        <f t="shared" si="2"/>
        <v>-1687.834382</v>
      </c>
      <c r="L266" s="19">
        <f t="shared" si="3"/>
        <v>-902.3299486</v>
      </c>
      <c r="M266" s="20">
        <f t="shared" si="4"/>
        <v>214871.3533</v>
      </c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24">
        <f t="shared" si="5"/>
        <v>259</v>
      </c>
      <c r="H267" s="25">
        <v>43063.0</v>
      </c>
      <c r="I267" s="19">
        <f t="shared" si="7"/>
        <v>214871.3533</v>
      </c>
      <c r="J267" s="19">
        <f t="shared" si="1"/>
        <v>-2590.164331</v>
      </c>
      <c r="K267" s="19">
        <f t="shared" si="2"/>
        <v>-1694.867026</v>
      </c>
      <c r="L267" s="19">
        <f t="shared" si="3"/>
        <v>-895.2973054</v>
      </c>
      <c r="M267" s="20">
        <f t="shared" si="4"/>
        <v>213176.4863</v>
      </c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24">
        <f t="shared" si="5"/>
        <v>260</v>
      </c>
      <c r="H268" s="25">
        <v>43064.0</v>
      </c>
      <c r="I268" s="19">
        <f t="shared" si="7"/>
        <v>213176.4863</v>
      </c>
      <c r="J268" s="19">
        <f t="shared" si="1"/>
        <v>-2590.164331</v>
      </c>
      <c r="K268" s="19">
        <f t="shared" si="2"/>
        <v>-1701.928972</v>
      </c>
      <c r="L268" s="19">
        <f t="shared" si="3"/>
        <v>-888.2353594</v>
      </c>
      <c r="M268" s="20">
        <f t="shared" si="4"/>
        <v>211474.5573</v>
      </c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24">
        <f t="shared" si="5"/>
        <v>261</v>
      </c>
      <c r="H269" s="25">
        <v>43065.0</v>
      </c>
      <c r="I269" s="19">
        <f t="shared" si="7"/>
        <v>211474.5573</v>
      </c>
      <c r="J269" s="19">
        <f t="shared" si="1"/>
        <v>-2590.164331</v>
      </c>
      <c r="K269" s="19">
        <f t="shared" si="2"/>
        <v>-1709.020342</v>
      </c>
      <c r="L269" s="19">
        <f t="shared" si="3"/>
        <v>-881.1439887</v>
      </c>
      <c r="M269" s="20">
        <f t="shared" si="4"/>
        <v>209765.537</v>
      </c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24">
        <f t="shared" si="5"/>
        <v>262</v>
      </c>
      <c r="H270" s="25">
        <v>43066.0</v>
      </c>
      <c r="I270" s="19">
        <f t="shared" si="7"/>
        <v>209765.537</v>
      </c>
      <c r="J270" s="19">
        <f t="shared" si="1"/>
        <v>-2590.164331</v>
      </c>
      <c r="K270" s="19">
        <f t="shared" si="2"/>
        <v>-1716.14126</v>
      </c>
      <c r="L270" s="19">
        <f t="shared" si="3"/>
        <v>-874.0230706</v>
      </c>
      <c r="M270" s="20">
        <f t="shared" si="4"/>
        <v>208049.3957</v>
      </c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24">
        <f t="shared" si="5"/>
        <v>263</v>
      </c>
      <c r="H271" s="25">
        <v>43067.0</v>
      </c>
      <c r="I271" s="19">
        <f t="shared" si="7"/>
        <v>208049.3957</v>
      </c>
      <c r="J271" s="19">
        <f t="shared" si="1"/>
        <v>-2590.164331</v>
      </c>
      <c r="K271" s="19">
        <f t="shared" si="2"/>
        <v>-1723.291849</v>
      </c>
      <c r="L271" s="19">
        <f t="shared" si="3"/>
        <v>-866.8724821</v>
      </c>
      <c r="M271" s="20">
        <f t="shared" si="4"/>
        <v>206326.1038</v>
      </c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24">
        <f t="shared" si="5"/>
        <v>264</v>
      </c>
      <c r="H272" s="25">
        <v>43068.0</v>
      </c>
      <c r="I272" s="19">
        <f t="shared" si="7"/>
        <v>206326.1038</v>
      </c>
      <c r="J272" s="19">
        <f t="shared" si="1"/>
        <v>-2590.164331</v>
      </c>
      <c r="K272" s="19">
        <f t="shared" si="2"/>
        <v>-1730.472232</v>
      </c>
      <c r="L272" s="19">
        <f t="shared" si="3"/>
        <v>-859.6920993</v>
      </c>
      <c r="M272" s="20">
        <f t="shared" si="4"/>
        <v>204595.6316</v>
      </c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24">
        <f t="shared" si="5"/>
        <v>265</v>
      </c>
      <c r="H273" s="25">
        <v>43069.0</v>
      </c>
      <c r="I273" s="19">
        <f t="shared" si="7"/>
        <v>204595.6316</v>
      </c>
      <c r="J273" s="19">
        <f t="shared" si="1"/>
        <v>-2590.164331</v>
      </c>
      <c r="K273" s="19">
        <f t="shared" si="2"/>
        <v>-1737.682533</v>
      </c>
      <c r="L273" s="19">
        <f t="shared" si="3"/>
        <v>-852.4817984</v>
      </c>
      <c r="M273" s="20">
        <f t="shared" si="4"/>
        <v>202857.9491</v>
      </c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24">
        <f t="shared" si="5"/>
        <v>266</v>
      </c>
      <c r="H274" s="25">
        <v>43070.0</v>
      </c>
      <c r="I274" s="19">
        <f t="shared" si="7"/>
        <v>202857.9491</v>
      </c>
      <c r="J274" s="19">
        <f t="shared" si="1"/>
        <v>-2590.164331</v>
      </c>
      <c r="K274" s="19">
        <f t="shared" si="2"/>
        <v>-1744.922877</v>
      </c>
      <c r="L274" s="19">
        <f t="shared" si="3"/>
        <v>-845.2414545</v>
      </c>
      <c r="M274" s="20">
        <f t="shared" si="4"/>
        <v>201113.0262</v>
      </c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24">
        <f t="shared" si="5"/>
        <v>267</v>
      </c>
      <c r="H275" s="25">
        <v>43071.0</v>
      </c>
      <c r="I275" s="19">
        <f t="shared" si="7"/>
        <v>201113.0262</v>
      </c>
      <c r="J275" s="19">
        <f t="shared" si="1"/>
        <v>-2590.164331</v>
      </c>
      <c r="K275" s="19">
        <f t="shared" si="2"/>
        <v>-1752.193389</v>
      </c>
      <c r="L275" s="19">
        <f t="shared" si="3"/>
        <v>-837.9709425</v>
      </c>
      <c r="M275" s="20">
        <f t="shared" si="4"/>
        <v>199360.8328</v>
      </c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24">
        <f t="shared" si="5"/>
        <v>268</v>
      </c>
      <c r="H276" s="25">
        <v>43072.0</v>
      </c>
      <c r="I276" s="19">
        <f t="shared" si="7"/>
        <v>199360.8328</v>
      </c>
      <c r="J276" s="19">
        <f t="shared" si="1"/>
        <v>-2590.164331</v>
      </c>
      <c r="K276" s="19">
        <f t="shared" si="2"/>
        <v>-1759.494194</v>
      </c>
      <c r="L276" s="19">
        <f t="shared" si="3"/>
        <v>-830.6701367</v>
      </c>
      <c r="M276" s="20">
        <f t="shared" si="4"/>
        <v>197601.3386</v>
      </c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24">
        <f t="shared" si="5"/>
        <v>269</v>
      </c>
      <c r="H277" s="25">
        <v>43073.0</v>
      </c>
      <c r="I277" s="19">
        <f t="shared" si="7"/>
        <v>197601.3386</v>
      </c>
      <c r="J277" s="19">
        <f t="shared" si="1"/>
        <v>-2590.164331</v>
      </c>
      <c r="K277" s="19">
        <f t="shared" si="2"/>
        <v>-1766.82542</v>
      </c>
      <c r="L277" s="19">
        <f t="shared" si="3"/>
        <v>-823.3389109</v>
      </c>
      <c r="M277" s="20">
        <f t="shared" si="4"/>
        <v>195834.5132</v>
      </c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24">
        <f t="shared" si="5"/>
        <v>270</v>
      </c>
      <c r="H278" s="25">
        <v>43074.0</v>
      </c>
      <c r="I278" s="19">
        <f t="shared" si="7"/>
        <v>195834.5132</v>
      </c>
      <c r="J278" s="19">
        <f t="shared" si="1"/>
        <v>-2590.164331</v>
      </c>
      <c r="K278" s="19">
        <f t="shared" si="2"/>
        <v>-1774.187193</v>
      </c>
      <c r="L278" s="19">
        <f t="shared" si="3"/>
        <v>-815.9771383</v>
      </c>
      <c r="M278" s="20">
        <f t="shared" si="4"/>
        <v>194060.326</v>
      </c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24">
        <f t="shared" si="5"/>
        <v>271</v>
      </c>
      <c r="H279" s="25">
        <v>43075.0</v>
      </c>
      <c r="I279" s="19">
        <f t="shared" si="7"/>
        <v>194060.326</v>
      </c>
      <c r="J279" s="19">
        <f t="shared" si="1"/>
        <v>-2590.164331</v>
      </c>
      <c r="K279" s="19">
        <f t="shared" si="2"/>
        <v>-1781.579639</v>
      </c>
      <c r="L279" s="19">
        <f t="shared" si="3"/>
        <v>-808.5846917</v>
      </c>
      <c r="M279" s="20">
        <f t="shared" si="4"/>
        <v>192278.7464</v>
      </c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24">
        <f t="shared" si="5"/>
        <v>272</v>
      </c>
      <c r="H280" s="25">
        <v>43076.0</v>
      </c>
      <c r="I280" s="19">
        <f t="shared" si="7"/>
        <v>192278.7464</v>
      </c>
      <c r="J280" s="19">
        <f t="shared" si="1"/>
        <v>-2590.164331</v>
      </c>
      <c r="K280" s="19">
        <f t="shared" si="2"/>
        <v>-1789.002888</v>
      </c>
      <c r="L280" s="19">
        <f t="shared" si="3"/>
        <v>-801.1614432</v>
      </c>
      <c r="M280" s="20">
        <f t="shared" si="4"/>
        <v>190489.7435</v>
      </c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24">
        <f t="shared" si="5"/>
        <v>273</v>
      </c>
      <c r="H281" s="25">
        <v>43077.0</v>
      </c>
      <c r="I281" s="19">
        <f t="shared" si="7"/>
        <v>190489.7435</v>
      </c>
      <c r="J281" s="19">
        <f t="shared" si="1"/>
        <v>-2590.164331</v>
      </c>
      <c r="K281" s="19">
        <f t="shared" si="2"/>
        <v>-1796.457067</v>
      </c>
      <c r="L281" s="19">
        <f t="shared" si="3"/>
        <v>-793.7072645</v>
      </c>
      <c r="M281" s="20">
        <f t="shared" si="4"/>
        <v>188693.2864</v>
      </c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24">
        <f t="shared" si="5"/>
        <v>274</v>
      </c>
      <c r="H282" s="25">
        <v>43078.0</v>
      </c>
      <c r="I282" s="19">
        <f t="shared" si="7"/>
        <v>188693.2864</v>
      </c>
      <c r="J282" s="19">
        <f t="shared" si="1"/>
        <v>-2590.164331</v>
      </c>
      <c r="K282" s="19">
        <f t="shared" si="2"/>
        <v>-1803.942304</v>
      </c>
      <c r="L282" s="19">
        <f t="shared" si="3"/>
        <v>-786.2220267</v>
      </c>
      <c r="M282" s="20">
        <f t="shared" si="4"/>
        <v>186889.3441</v>
      </c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24">
        <f t="shared" si="5"/>
        <v>275</v>
      </c>
      <c r="H283" s="25">
        <v>43079.0</v>
      </c>
      <c r="I283" s="19">
        <f t="shared" si="7"/>
        <v>186889.3441</v>
      </c>
      <c r="J283" s="19">
        <f t="shared" si="1"/>
        <v>-2590.164331</v>
      </c>
      <c r="K283" s="19">
        <f t="shared" si="2"/>
        <v>-1811.458731</v>
      </c>
      <c r="L283" s="19">
        <f t="shared" si="3"/>
        <v>-778.7056005</v>
      </c>
      <c r="M283" s="20">
        <f t="shared" si="4"/>
        <v>185077.8854</v>
      </c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24">
        <f t="shared" si="5"/>
        <v>276</v>
      </c>
      <c r="H284" s="25">
        <v>43080.0</v>
      </c>
      <c r="I284" s="19">
        <f t="shared" si="7"/>
        <v>185077.8854</v>
      </c>
      <c r="J284" s="19">
        <f t="shared" si="1"/>
        <v>-2590.164331</v>
      </c>
      <c r="K284" s="19">
        <f t="shared" si="2"/>
        <v>-1819.006475</v>
      </c>
      <c r="L284" s="19">
        <f t="shared" si="3"/>
        <v>-771.1578557</v>
      </c>
      <c r="M284" s="20">
        <f t="shared" si="4"/>
        <v>183258.8789</v>
      </c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24">
        <f t="shared" si="5"/>
        <v>277</v>
      </c>
      <c r="H285" s="25">
        <v>43081.0</v>
      </c>
      <c r="I285" s="19">
        <f t="shared" si="7"/>
        <v>183258.8789</v>
      </c>
      <c r="J285" s="19">
        <f t="shared" si="1"/>
        <v>-2590.164331</v>
      </c>
      <c r="K285" s="19">
        <f t="shared" si="2"/>
        <v>-1826.585669</v>
      </c>
      <c r="L285" s="19">
        <f t="shared" si="3"/>
        <v>-763.5786621</v>
      </c>
      <c r="M285" s="20">
        <f t="shared" si="4"/>
        <v>181432.2932</v>
      </c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24">
        <f t="shared" si="5"/>
        <v>278</v>
      </c>
      <c r="H286" s="25">
        <v>43082.0</v>
      </c>
      <c r="I286" s="19">
        <f t="shared" si="7"/>
        <v>181432.2932</v>
      </c>
      <c r="J286" s="19">
        <f t="shared" si="1"/>
        <v>-2590.164331</v>
      </c>
      <c r="K286" s="19">
        <f t="shared" si="2"/>
        <v>-1834.196443</v>
      </c>
      <c r="L286" s="19">
        <f t="shared" si="3"/>
        <v>-755.9678885</v>
      </c>
      <c r="M286" s="20">
        <f t="shared" si="4"/>
        <v>179598.0968</v>
      </c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24">
        <f t="shared" si="5"/>
        <v>279</v>
      </c>
      <c r="H287" s="25">
        <v>43083.0</v>
      </c>
      <c r="I287" s="19">
        <f t="shared" si="7"/>
        <v>179598.0968</v>
      </c>
      <c r="J287" s="19">
        <f t="shared" si="1"/>
        <v>-2590.164331</v>
      </c>
      <c r="K287" s="19">
        <f t="shared" si="2"/>
        <v>-1841.838928</v>
      </c>
      <c r="L287" s="19">
        <f t="shared" si="3"/>
        <v>-748.3254033</v>
      </c>
      <c r="M287" s="20">
        <f t="shared" si="4"/>
        <v>177756.2579</v>
      </c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24">
        <f t="shared" si="5"/>
        <v>280</v>
      </c>
      <c r="H288" s="25">
        <v>43084.0</v>
      </c>
      <c r="I288" s="19">
        <f t="shared" si="7"/>
        <v>177756.2579</v>
      </c>
      <c r="J288" s="19">
        <f t="shared" si="1"/>
        <v>-2590.164331</v>
      </c>
      <c r="K288" s="19">
        <f t="shared" si="2"/>
        <v>-1849.513257</v>
      </c>
      <c r="L288" s="19">
        <f t="shared" si="3"/>
        <v>-740.6510744</v>
      </c>
      <c r="M288" s="20">
        <f t="shared" si="4"/>
        <v>175906.7446</v>
      </c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24">
        <f t="shared" si="5"/>
        <v>281</v>
      </c>
      <c r="H289" s="25">
        <v>43085.0</v>
      </c>
      <c r="I289" s="19">
        <f t="shared" si="7"/>
        <v>175906.7446</v>
      </c>
      <c r="J289" s="19">
        <f t="shared" si="1"/>
        <v>-2590.164331</v>
      </c>
      <c r="K289" s="19">
        <f t="shared" si="2"/>
        <v>-1857.219562</v>
      </c>
      <c r="L289" s="19">
        <f t="shared" si="3"/>
        <v>-732.9447692</v>
      </c>
      <c r="M289" s="20">
        <f t="shared" si="4"/>
        <v>174049.525</v>
      </c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24">
        <f t="shared" si="5"/>
        <v>282</v>
      </c>
      <c r="H290" s="25">
        <v>43086.0</v>
      </c>
      <c r="I290" s="19">
        <f t="shared" si="7"/>
        <v>174049.525</v>
      </c>
      <c r="J290" s="19">
        <f t="shared" si="1"/>
        <v>-2590.164331</v>
      </c>
      <c r="K290" s="19">
        <f t="shared" si="2"/>
        <v>-1864.957977</v>
      </c>
      <c r="L290" s="19">
        <f t="shared" si="3"/>
        <v>-725.2063544</v>
      </c>
      <c r="M290" s="20">
        <f t="shared" si="4"/>
        <v>172184.5671</v>
      </c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24">
        <f t="shared" si="5"/>
        <v>283</v>
      </c>
      <c r="H291" s="25">
        <v>43087.0</v>
      </c>
      <c r="I291" s="19">
        <f t="shared" si="7"/>
        <v>172184.5671</v>
      </c>
      <c r="J291" s="19">
        <f t="shared" si="1"/>
        <v>-2590.164331</v>
      </c>
      <c r="K291" s="19">
        <f t="shared" si="2"/>
        <v>-1872.728635</v>
      </c>
      <c r="L291" s="19">
        <f t="shared" si="3"/>
        <v>-717.4356961</v>
      </c>
      <c r="M291" s="20">
        <f t="shared" si="4"/>
        <v>170311.8384</v>
      </c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24">
        <f t="shared" si="5"/>
        <v>284</v>
      </c>
      <c r="H292" s="25">
        <v>43088.0</v>
      </c>
      <c r="I292" s="19">
        <f t="shared" si="7"/>
        <v>170311.8384</v>
      </c>
      <c r="J292" s="19">
        <f t="shared" si="1"/>
        <v>-2590.164331</v>
      </c>
      <c r="K292" s="19">
        <f t="shared" si="2"/>
        <v>-1880.531671</v>
      </c>
      <c r="L292" s="19">
        <f t="shared" si="3"/>
        <v>-709.6326601</v>
      </c>
      <c r="M292" s="20">
        <f t="shared" si="4"/>
        <v>168431.3068</v>
      </c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24">
        <f t="shared" si="5"/>
        <v>285</v>
      </c>
      <c r="H293" s="25">
        <v>43089.0</v>
      </c>
      <c r="I293" s="19">
        <f t="shared" si="7"/>
        <v>168431.3068</v>
      </c>
      <c r="J293" s="19">
        <f t="shared" si="1"/>
        <v>-2590.164331</v>
      </c>
      <c r="K293" s="19">
        <f t="shared" si="2"/>
        <v>-1888.36722</v>
      </c>
      <c r="L293" s="19">
        <f t="shared" si="3"/>
        <v>-701.7971115</v>
      </c>
      <c r="M293" s="20">
        <f t="shared" si="4"/>
        <v>166542.9395</v>
      </c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24">
        <f t="shared" si="5"/>
        <v>286</v>
      </c>
      <c r="H294" s="25">
        <v>43090.0</v>
      </c>
      <c r="I294" s="19">
        <f t="shared" si="7"/>
        <v>166542.9395</v>
      </c>
      <c r="J294" s="19">
        <f t="shared" si="1"/>
        <v>-2590.164331</v>
      </c>
      <c r="K294" s="19">
        <f t="shared" si="2"/>
        <v>-1896.235416</v>
      </c>
      <c r="L294" s="19">
        <f t="shared" si="3"/>
        <v>-693.9289148</v>
      </c>
      <c r="M294" s="20">
        <f t="shared" si="4"/>
        <v>164646.7041</v>
      </c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24">
        <f t="shared" si="5"/>
        <v>287</v>
      </c>
      <c r="H295" s="25">
        <v>43091.0</v>
      </c>
      <c r="I295" s="19">
        <f t="shared" si="7"/>
        <v>164646.7041</v>
      </c>
      <c r="J295" s="19">
        <f t="shared" si="1"/>
        <v>-2590.164331</v>
      </c>
      <c r="K295" s="19">
        <f t="shared" si="2"/>
        <v>-1904.136397</v>
      </c>
      <c r="L295" s="19">
        <f t="shared" si="3"/>
        <v>-686.0279339</v>
      </c>
      <c r="M295" s="20">
        <f t="shared" si="4"/>
        <v>162742.5677</v>
      </c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24">
        <f t="shared" si="5"/>
        <v>288</v>
      </c>
      <c r="H296" s="25">
        <v>43092.0</v>
      </c>
      <c r="I296" s="19">
        <f t="shared" si="7"/>
        <v>162742.5677</v>
      </c>
      <c r="J296" s="19">
        <f t="shared" si="1"/>
        <v>-2590.164331</v>
      </c>
      <c r="K296" s="19">
        <f t="shared" si="2"/>
        <v>-1912.070299</v>
      </c>
      <c r="L296" s="19">
        <f t="shared" si="3"/>
        <v>-678.0940322</v>
      </c>
      <c r="M296" s="20">
        <f t="shared" si="4"/>
        <v>160830.4974</v>
      </c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24">
        <f t="shared" si="5"/>
        <v>289</v>
      </c>
      <c r="H297" s="25">
        <v>43093.0</v>
      </c>
      <c r="I297" s="19">
        <f t="shared" si="7"/>
        <v>160830.4974</v>
      </c>
      <c r="J297" s="19">
        <f t="shared" si="1"/>
        <v>-2590.164331</v>
      </c>
      <c r="K297" s="19">
        <f t="shared" si="2"/>
        <v>-1920.037258</v>
      </c>
      <c r="L297" s="19">
        <f t="shared" si="3"/>
        <v>-670.1270726</v>
      </c>
      <c r="M297" s="20">
        <f t="shared" si="4"/>
        <v>158910.4602</v>
      </c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24">
        <f t="shared" si="5"/>
        <v>290</v>
      </c>
      <c r="H298" s="25">
        <v>43094.0</v>
      </c>
      <c r="I298" s="19">
        <f t="shared" si="7"/>
        <v>158910.4602</v>
      </c>
      <c r="J298" s="19">
        <f t="shared" si="1"/>
        <v>-2590.164331</v>
      </c>
      <c r="K298" s="19">
        <f t="shared" si="2"/>
        <v>-1928.037414</v>
      </c>
      <c r="L298" s="19">
        <f t="shared" si="3"/>
        <v>-662.1269174</v>
      </c>
      <c r="M298" s="20">
        <f t="shared" si="4"/>
        <v>156982.4228</v>
      </c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24">
        <f t="shared" si="5"/>
        <v>291</v>
      </c>
      <c r="H299" s="25">
        <v>43095.0</v>
      </c>
      <c r="I299" s="19">
        <f t="shared" si="7"/>
        <v>156982.4228</v>
      </c>
      <c r="J299" s="19">
        <f t="shared" si="1"/>
        <v>-2590.164331</v>
      </c>
      <c r="K299" s="19">
        <f t="shared" si="2"/>
        <v>-1936.070903</v>
      </c>
      <c r="L299" s="19">
        <f t="shared" si="3"/>
        <v>-654.0934282</v>
      </c>
      <c r="M299" s="20">
        <f t="shared" si="4"/>
        <v>155046.3519</v>
      </c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24">
        <f t="shared" si="5"/>
        <v>292</v>
      </c>
      <c r="H300" s="25">
        <v>43096.0</v>
      </c>
      <c r="I300" s="19">
        <f t="shared" si="7"/>
        <v>155046.3519</v>
      </c>
      <c r="J300" s="19">
        <f t="shared" si="1"/>
        <v>-2590.164331</v>
      </c>
      <c r="K300" s="19">
        <f t="shared" si="2"/>
        <v>-1944.137865</v>
      </c>
      <c r="L300" s="19">
        <f t="shared" si="3"/>
        <v>-646.0264661</v>
      </c>
      <c r="M300" s="20">
        <f t="shared" si="4"/>
        <v>153102.214</v>
      </c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24">
        <f t="shared" si="5"/>
        <v>293</v>
      </c>
      <c r="H301" s="25">
        <v>43097.0</v>
      </c>
      <c r="I301" s="19">
        <f t="shared" si="7"/>
        <v>153102.214</v>
      </c>
      <c r="J301" s="19">
        <f t="shared" si="1"/>
        <v>-2590.164331</v>
      </c>
      <c r="K301" s="19">
        <f t="shared" si="2"/>
        <v>-1952.238439</v>
      </c>
      <c r="L301" s="19">
        <f t="shared" si="3"/>
        <v>-637.9258916</v>
      </c>
      <c r="M301" s="20">
        <f t="shared" si="4"/>
        <v>151149.9756</v>
      </c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24">
        <f t="shared" si="5"/>
        <v>294</v>
      </c>
      <c r="H302" s="25">
        <v>43098.0</v>
      </c>
      <c r="I302" s="19">
        <f t="shared" si="7"/>
        <v>151149.9756</v>
      </c>
      <c r="J302" s="19">
        <f t="shared" si="1"/>
        <v>-2590.164331</v>
      </c>
      <c r="K302" s="19">
        <f t="shared" si="2"/>
        <v>-1960.372766</v>
      </c>
      <c r="L302" s="19">
        <f t="shared" si="3"/>
        <v>-629.7915648</v>
      </c>
      <c r="M302" s="20">
        <f t="shared" si="4"/>
        <v>149189.6028</v>
      </c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24">
        <f t="shared" si="5"/>
        <v>295</v>
      </c>
      <c r="H303" s="25">
        <v>43099.0</v>
      </c>
      <c r="I303" s="19">
        <f t="shared" si="7"/>
        <v>149189.6028</v>
      </c>
      <c r="J303" s="19">
        <f t="shared" si="1"/>
        <v>-2590.164331</v>
      </c>
      <c r="K303" s="19">
        <f t="shared" si="2"/>
        <v>-1968.540986</v>
      </c>
      <c r="L303" s="19">
        <f t="shared" si="3"/>
        <v>-621.6233449</v>
      </c>
      <c r="M303" s="20">
        <f t="shared" si="4"/>
        <v>147221.0618</v>
      </c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24">
        <f t="shared" si="5"/>
        <v>296</v>
      </c>
      <c r="H304" s="25">
        <v>43100.0</v>
      </c>
      <c r="I304" s="19">
        <f t="shared" si="7"/>
        <v>147221.0618</v>
      </c>
      <c r="J304" s="19">
        <f t="shared" si="1"/>
        <v>-2590.164331</v>
      </c>
      <c r="K304" s="19">
        <f t="shared" si="2"/>
        <v>-1976.74324</v>
      </c>
      <c r="L304" s="19">
        <f t="shared" si="3"/>
        <v>-613.4210908</v>
      </c>
      <c r="M304" s="20">
        <f t="shared" si="4"/>
        <v>145244.3186</v>
      </c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24">
        <f t="shared" si="5"/>
        <v>297</v>
      </c>
      <c r="H305" s="25">
        <v>43101.0</v>
      </c>
      <c r="I305" s="19">
        <f t="shared" si="7"/>
        <v>145244.3186</v>
      </c>
      <c r="J305" s="19">
        <f t="shared" si="1"/>
        <v>-2590.164331</v>
      </c>
      <c r="K305" s="19">
        <f t="shared" si="2"/>
        <v>-1984.97967</v>
      </c>
      <c r="L305" s="19">
        <f t="shared" si="3"/>
        <v>-605.1846607</v>
      </c>
      <c r="M305" s="20">
        <f t="shared" si="4"/>
        <v>143259.3389</v>
      </c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24">
        <f t="shared" si="5"/>
        <v>298</v>
      </c>
      <c r="H306" s="25">
        <v>43102.0</v>
      </c>
      <c r="I306" s="19">
        <f t="shared" si="7"/>
        <v>143259.3389</v>
      </c>
      <c r="J306" s="19">
        <f t="shared" si="1"/>
        <v>-2590.164331</v>
      </c>
      <c r="K306" s="19">
        <f t="shared" si="2"/>
        <v>-1993.250419</v>
      </c>
      <c r="L306" s="19">
        <f t="shared" si="3"/>
        <v>-596.913912</v>
      </c>
      <c r="M306" s="20">
        <f t="shared" si="4"/>
        <v>141266.0885</v>
      </c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24">
        <f t="shared" si="5"/>
        <v>299</v>
      </c>
      <c r="H307" s="25">
        <v>43103.0</v>
      </c>
      <c r="I307" s="19">
        <f t="shared" si="7"/>
        <v>141266.0885</v>
      </c>
      <c r="J307" s="19">
        <f t="shared" si="1"/>
        <v>-2590.164331</v>
      </c>
      <c r="K307" s="19">
        <f t="shared" si="2"/>
        <v>-2001.555629</v>
      </c>
      <c r="L307" s="19">
        <f t="shared" si="3"/>
        <v>-588.608702</v>
      </c>
      <c r="M307" s="20">
        <f t="shared" si="4"/>
        <v>139264.5328</v>
      </c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24">
        <f t="shared" si="5"/>
        <v>300</v>
      </c>
      <c r="H308" s="25">
        <v>43104.0</v>
      </c>
      <c r="I308" s="19">
        <f t="shared" si="7"/>
        <v>139264.5328</v>
      </c>
      <c r="J308" s="19">
        <f t="shared" si="1"/>
        <v>-2590.164331</v>
      </c>
      <c r="K308" s="19">
        <f t="shared" si="2"/>
        <v>-2009.895444</v>
      </c>
      <c r="L308" s="19">
        <f t="shared" si="3"/>
        <v>-580.2688868</v>
      </c>
      <c r="M308" s="20">
        <f t="shared" si="4"/>
        <v>137254.6374</v>
      </c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24">
        <f t="shared" si="5"/>
        <v>301</v>
      </c>
      <c r="H309" s="25">
        <v>43105.0</v>
      </c>
      <c r="I309" s="19">
        <f t="shared" si="7"/>
        <v>137254.6374</v>
      </c>
      <c r="J309" s="19">
        <f t="shared" si="1"/>
        <v>-2590.164331</v>
      </c>
      <c r="K309" s="19">
        <f t="shared" si="2"/>
        <v>-2018.270009</v>
      </c>
      <c r="L309" s="19">
        <f t="shared" si="3"/>
        <v>-571.8943225</v>
      </c>
      <c r="M309" s="20">
        <f t="shared" si="4"/>
        <v>135236.3674</v>
      </c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24">
        <f t="shared" si="5"/>
        <v>302</v>
      </c>
      <c r="H310" s="25">
        <v>43106.0</v>
      </c>
      <c r="I310" s="19">
        <f t="shared" si="7"/>
        <v>135236.3674</v>
      </c>
      <c r="J310" s="19">
        <f t="shared" si="1"/>
        <v>-2590.164331</v>
      </c>
      <c r="K310" s="19">
        <f t="shared" si="2"/>
        <v>-2026.679467</v>
      </c>
      <c r="L310" s="19">
        <f t="shared" si="3"/>
        <v>-563.4848641</v>
      </c>
      <c r="M310" s="20">
        <f t="shared" si="4"/>
        <v>133209.6879</v>
      </c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24">
        <f t="shared" si="5"/>
        <v>303</v>
      </c>
      <c r="H311" s="25">
        <v>43107.0</v>
      </c>
      <c r="I311" s="19">
        <f t="shared" si="7"/>
        <v>133209.6879</v>
      </c>
      <c r="J311" s="19">
        <f t="shared" si="1"/>
        <v>-2590.164331</v>
      </c>
      <c r="K311" s="19">
        <f t="shared" si="2"/>
        <v>-2035.123965</v>
      </c>
      <c r="L311" s="19">
        <f t="shared" si="3"/>
        <v>-555.0403663</v>
      </c>
      <c r="M311" s="20">
        <f t="shared" si="4"/>
        <v>131174.564</v>
      </c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24">
        <f t="shared" si="5"/>
        <v>304</v>
      </c>
      <c r="H312" s="25">
        <v>43108.0</v>
      </c>
      <c r="I312" s="19">
        <f t="shared" si="7"/>
        <v>131174.564</v>
      </c>
      <c r="J312" s="19">
        <f t="shared" si="1"/>
        <v>-2590.164331</v>
      </c>
      <c r="K312" s="19">
        <f t="shared" si="2"/>
        <v>-2043.603648</v>
      </c>
      <c r="L312" s="19">
        <f t="shared" si="3"/>
        <v>-546.5606832</v>
      </c>
      <c r="M312" s="20">
        <f t="shared" si="4"/>
        <v>129130.9603</v>
      </c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24">
        <f t="shared" si="5"/>
        <v>305</v>
      </c>
      <c r="H313" s="25">
        <v>43109.0</v>
      </c>
      <c r="I313" s="19">
        <f t="shared" si="7"/>
        <v>129130.9603</v>
      </c>
      <c r="J313" s="19">
        <f t="shared" si="1"/>
        <v>-2590.164331</v>
      </c>
      <c r="K313" s="19">
        <f t="shared" si="2"/>
        <v>-2052.118663</v>
      </c>
      <c r="L313" s="19">
        <f t="shared" si="3"/>
        <v>-538.045668</v>
      </c>
      <c r="M313" s="20">
        <f t="shared" si="4"/>
        <v>127078.8416</v>
      </c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24">
        <f t="shared" si="5"/>
        <v>306</v>
      </c>
      <c r="H314" s="25">
        <v>43110.0</v>
      </c>
      <c r="I314" s="19">
        <f t="shared" si="7"/>
        <v>127078.8416</v>
      </c>
      <c r="J314" s="19">
        <f t="shared" si="1"/>
        <v>-2590.164331</v>
      </c>
      <c r="K314" s="19">
        <f t="shared" si="2"/>
        <v>-2060.669158</v>
      </c>
      <c r="L314" s="19">
        <f t="shared" si="3"/>
        <v>-529.4951735</v>
      </c>
      <c r="M314" s="20">
        <f t="shared" si="4"/>
        <v>125018.1725</v>
      </c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24">
        <f t="shared" si="5"/>
        <v>307</v>
      </c>
      <c r="H315" s="25">
        <v>43111.0</v>
      </c>
      <c r="I315" s="19">
        <f t="shared" si="7"/>
        <v>125018.1725</v>
      </c>
      <c r="J315" s="19">
        <f t="shared" si="1"/>
        <v>-2590.164331</v>
      </c>
      <c r="K315" s="19">
        <f t="shared" si="2"/>
        <v>-2069.255279</v>
      </c>
      <c r="L315" s="19">
        <f t="shared" si="3"/>
        <v>-520.909052</v>
      </c>
      <c r="M315" s="20">
        <f t="shared" si="4"/>
        <v>122948.9172</v>
      </c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24">
        <f t="shared" si="5"/>
        <v>308</v>
      </c>
      <c r="H316" s="25">
        <v>43112.0</v>
      </c>
      <c r="I316" s="19">
        <f t="shared" si="7"/>
        <v>122948.9172</v>
      </c>
      <c r="J316" s="19">
        <f t="shared" si="1"/>
        <v>-2590.164331</v>
      </c>
      <c r="K316" s="19">
        <f t="shared" si="2"/>
        <v>-2077.877176</v>
      </c>
      <c r="L316" s="19">
        <f t="shared" si="3"/>
        <v>-512.287155</v>
      </c>
      <c r="M316" s="20">
        <f t="shared" si="4"/>
        <v>120871.04</v>
      </c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24">
        <f t="shared" si="5"/>
        <v>309</v>
      </c>
      <c r="H317" s="25">
        <v>43113.0</v>
      </c>
      <c r="I317" s="19">
        <f t="shared" si="7"/>
        <v>120871.04</v>
      </c>
      <c r="J317" s="19">
        <f t="shared" si="1"/>
        <v>-2590.164331</v>
      </c>
      <c r="K317" s="19">
        <f t="shared" si="2"/>
        <v>-2086.534998</v>
      </c>
      <c r="L317" s="19">
        <f t="shared" si="3"/>
        <v>-503.6293335</v>
      </c>
      <c r="M317" s="20">
        <f t="shared" si="4"/>
        <v>118784.505</v>
      </c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24">
        <f t="shared" si="5"/>
        <v>310</v>
      </c>
      <c r="H318" s="25">
        <v>43114.0</v>
      </c>
      <c r="I318" s="19">
        <f t="shared" si="7"/>
        <v>118784.505</v>
      </c>
      <c r="J318" s="19">
        <f t="shared" si="1"/>
        <v>-2590.164331</v>
      </c>
      <c r="K318" s="19">
        <f t="shared" si="2"/>
        <v>-2095.228893</v>
      </c>
      <c r="L318" s="19">
        <f t="shared" si="3"/>
        <v>-494.9354376</v>
      </c>
      <c r="M318" s="20">
        <f t="shared" si="4"/>
        <v>116689.2761</v>
      </c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24">
        <f t="shared" si="5"/>
        <v>311</v>
      </c>
      <c r="H319" s="25">
        <v>43115.0</v>
      </c>
      <c r="I319" s="19">
        <f t="shared" si="7"/>
        <v>116689.2761</v>
      </c>
      <c r="J319" s="19">
        <f t="shared" si="1"/>
        <v>-2590.164331</v>
      </c>
      <c r="K319" s="19">
        <f t="shared" si="2"/>
        <v>-2103.959014</v>
      </c>
      <c r="L319" s="19">
        <f t="shared" si="3"/>
        <v>-486.2053173</v>
      </c>
      <c r="M319" s="20">
        <f t="shared" si="4"/>
        <v>114585.3171</v>
      </c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24">
        <f t="shared" si="5"/>
        <v>312</v>
      </c>
      <c r="H320" s="25">
        <v>43116.0</v>
      </c>
      <c r="I320" s="19">
        <f t="shared" si="7"/>
        <v>114585.3171</v>
      </c>
      <c r="J320" s="19">
        <f t="shared" si="1"/>
        <v>-2590.164331</v>
      </c>
      <c r="K320" s="19">
        <f t="shared" si="2"/>
        <v>-2112.72551</v>
      </c>
      <c r="L320" s="19">
        <f t="shared" si="3"/>
        <v>-477.4388214</v>
      </c>
      <c r="M320" s="20">
        <f t="shared" si="4"/>
        <v>112472.5916</v>
      </c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24">
        <f t="shared" si="5"/>
        <v>313</v>
      </c>
      <c r="H321" s="25">
        <v>43117.0</v>
      </c>
      <c r="I321" s="19">
        <f t="shared" si="7"/>
        <v>112472.5916</v>
      </c>
      <c r="J321" s="19">
        <f t="shared" si="1"/>
        <v>-2590.164331</v>
      </c>
      <c r="K321" s="19">
        <f t="shared" si="2"/>
        <v>-2121.528533</v>
      </c>
      <c r="L321" s="19">
        <f t="shared" si="3"/>
        <v>-468.6357984</v>
      </c>
      <c r="M321" s="20">
        <f t="shared" si="4"/>
        <v>110351.0631</v>
      </c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24">
        <f t="shared" si="5"/>
        <v>314</v>
      </c>
      <c r="H322" s="25">
        <v>43118.0</v>
      </c>
      <c r="I322" s="19">
        <f t="shared" si="7"/>
        <v>110351.0631</v>
      </c>
      <c r="J322" s="19">
        <f t="shared" si="1"/>
        <v>-2590.164331</v>
      </c>
      <c r="K322" s="19">
        <f t="shared" si="2"/>
        <v>-2130.368235</v>
      </c>
      <c r="L322" s="19">
        <f t="shared" si="3"/>
        <v>-459.7960962</v>
      </c>
      <c r="M322" s="20">
        <f t="shared" si="4"/>
        <v>108220.6949</v>
      </c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24">
        <f t="shared" si="5"/>
        <v>315</v>
      </c>
      <c r="H323" s="25">
        <v>43119.0</v>
      </c>
      <c r="I323" s="19">
        <f t="shared" si="7"/>
        <v>108220.6949</v>
      </c>
      <c r="J323" s="19">
        <f t="shared" si="1"/>
        <v>-2590.164331</v>
      </c>
      <c r="K323" s="19">
        <f t="shared" si="2"/>
        <v>-2139.244769</v>
      </c>
      <c r="L323" s="19">
        <f t="shared" si="3"/>
        <v>-450.9195619</v>
      </c>
      <c r="M323" s="20">
        <f t="shared" si="4"/>
        <v>106081.4501</v>
      </c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24">
        <f t="shared" si="5"/>
        <v>316</v>
      </c>
      <c r="H324" s="25">
        <v>43120.0</v>
      </c>
      <c r="I324" s="19">
        <f t="shared" si="7"/>
        <v>106081.4501</v>
      </c>
      <c r="J324" s="19">
        <f t="shared" si="1"/>
        <v>-2590.164331</v>
      </c>
      <c r="K324" s="19">
        <f t="shared" si="2"/>
        <v>-2148.158289</v>
      </c>
      <c r="L324" s="19">
        <f t="shared" si="3"/>
        <v>-442.006042</v>
      </c>
      <c r="M324" s="20">
        <f t="shared" si="4"/>
        <v>103933.2918</v>
      </c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24">
        <f t="shared" si="5"/>
        <v>317</v>
      </c>
      <c r="H325" s="25">
        <v>43121.0</v>
      </c>
      <c r="I325" s="19">
        <f t="shared" si="7"/>
        <v>103933.2918</v>
      </c>
      <c r="J325" s="19">
        <f t="shared" si="1"/>
        <v>-2590.164331</v>
      </c>
      <c r="K325" s="19">
        <f t="shared" si="2"/>
        <v>-2157.108949</v>
      </c>
      <c r="L325" s="19">
        <f t="shared" si="3"/>
        <v>-433.0553825</v>
      </c>
      <c r="M325" s="20">
        <f t="shared" si="4"/>
        <v>101776.1828</v>
      </c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24">
        <f t="shared" si="5"/>
        <v>318</v>
      </c>
      <c r="H326" s="25">
        <v>43122.0</v>
      </c>
      <c r="I326" s="19">
        <f t="shared" si="7"/>
        <v>101776.1828</v>
      </c>
      <c r="J326" s="19">
        <f t="shared" si="1"/>
        <v>-2590.164331</v>
      </c>
      <c r="K326" s="19">
        <f t="shared" si="2"/>
        <v>-2166.096903</v>
      </c>
      <c r="L326" s="19">
        <f t="shared" si="3"/>
        <v>-424.0674285</v>
      </c>
      <c r="M326" s="20">
        <f t="shared" si="4"/>
        <v>99610.08594</v>
      </c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24">
        <f t="shared" si="5"/>
        <v>319</v>
      </c>
      <c r="H327" s="25">
        <v>43123.0</v>
      </c>
      <c r="I327" s="19">
        <f t="shared" si="7"/>
        <v>99610.08594</v>
      </c>
      <c r="J327" s="19">
        <f t="shared" si="1"/>
        <v>-2590.164331</v>
      </c>
      <c r="K327" s="19">
        <f t="shared" si="2"/>
        <v>-2175.122306</v>
      </c>
      <c r="L327" s="19">
        <f t="shared" si="3"/>
        <v>-415.0420248</v>
      </c>
      <c r="M327" s="20">
        <f t="shared" si="4"/>
        <v>97434.96364</v>
      </c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24">
        <f t="shared" si="5"/>
        <v>320</v>
      </c>
      <c r="H328" s="25">
        <v>43124.0</v>
      </c>
      <c r="I328" s="19">
        <f t="shared" si="7"/>
        <v>97434.96364</v>
      </c>
      <c r="J328" s="19">
        <f t="shared" si="1"/>
        <v>-2590.164331</v>
      </c>
      <c r="K328" s="19">
        <f t="shared" si="2"/>
        <v>-2184.185316</v>
      </c>
      <c r="L328" s="19">
        <f t="shared" si="3"/>
        <v>-405.9790151</v>
      </c>
      <c r="M328" s="20">
        <f t="shared" si="4"/>
        <v>95250.77832</v>
      </c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24">
        <f t="shared" si="5"/>
        <v>321</v>
      </c>
      <c r="H329" s="25">
        <v>43125.0</v>
      </c>
      <c r="I329" s="19">
        <f t="shared" si="7"/>
        <v>95250.77832</v>
      </c>
      <c r="J329" s="19">
        <f t="shared" si="1"/>
        <v>-2590.164331</v>
      </c>
      <c r="K329" s="19">
        <f t="shared" si="2"/>
        <v>-2193.286088</v>
      </c>
      <c r="L329" s="19">
        <f t="shared" si="3"/>
        <v>-396.878243</v>
      </c>
      <c r="M329" s="20">
        <f t="shared" si="4"/>
        <v>93057.49223</v>
      </c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24">
        <f t="shared" si="5"/>
        <v>322</v>
      </c>
      <c r="H330" s="25">
        <v>43126.0</v>
      </c>
      <c r="I330" s="19">
        <f t="shared" si="7"/>
        <v>93057.49223</v>
      </c>
      <c r="J330" s="19">
        <f t="shared" si="1"/>
        <v>-2590.164331</v>
      </c>
      <c r="K330" s="19">
        <f t="shared" si="2"/>
        <v>-2202.42478</v>
      </c>
      <c r="L330" s="19">
        <f t="shared" si="3"/>
        <v>-387.739551</v>
      </c>
      <c r="M330" s="20">
        <f t="shared" si="4"/>
        <v>90855.06745</v>
      </c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24">
        <f t="shared" si="5"/>
        <v>323</v>
      </c>
      <c r="H331" s="25">
        <v>43127.0</v>
      </c>
      <c r="I331" s="19">
        <f t="shared" si="7"/>
        <v>90855.06745</v>
      </c>
      <c r="J331" s="19">
        <f t="shared" si="1"/>
        <v>-2590.164331</v>
      </c>
      <c r="K331" s="19">
        <f t="shared" si="2"/>
        <v>-2211.60155</v>
      </c>
      <c r="L331" s="19">
        <f t="shared" si="3"/>
        <v>-378.562781</v>
      </c>
      <c r="M331" s="20">
        <f t="shared" si="4"/>
        <v>88643.4659</v>
      </c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24">
        <f t="shared" si="5"/>
        <v>324</v>
      </c>
      <c r="H332" s="25">
        <v>43128.0</v>
      </c>
      <c r="I332" s="19">
        <f t="shared" si="7"/>
        <v>88643.4659</v>
      </c>
      <c r="J332" s="19">
        <f t="shared" si="1"/>
        <v>-2590.164331</v>
      </c>
      <c r="K332" s="19">
        <f t="shared" si="2"/>
        <v>-2220.816556</v>
      </c>
      <c r="L332" s="19">
        <f t="shared" si="3"/>
        <v>-369.3477746</v>
      </c>
      <c r="M332" s="20">
        <f t="shared" si="4"/>
        <v>86422.64935</v>
      </c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24">
        <f t="shared" si="5"/>
        <v>325</v>
      </c>
      <c r="H333" s="25">
        <v>43129.0</v>
      </c>
      <c r="I333" s="19">
        <f t="shared" si="7"/>
        <v>86422.64935</v>
      </c>
      <c r="J333" s="19">
        <f t="shared" si="1"/>
        <v>-2590.164331</v>
      </c>
      <c r="K333" s="19">
        <f t="shared" si="2"/>
        <v>-2230.069959</v>
      </c>
      <c r="L333" s="19">
        <f t="shared" si="3"/>
        <v>-360.0943723</v>
      </c>
      <c r="M333" s="20">
        <f t="shared" si="4"/>
        <v>84192.57939</v>
      </c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24">
        <f t="shared" si="5"/>
        <v>326</v>
      </c>
      <c r="H334" s="25">
        <v>43130.0</v>
      </c>
      <c r="I334" s="19">
        <f t="shared" si="7"/>
        <v>84192.57939</v>
      </c>
      <c r="J334" s="19">
        <f t="shared" si="1"/>
        <v>-2590.164331</v>
      </c>
      <c r="K334" s="19">
        <f t="shared" si="2"/>
        <v>-2239.361917</v>
      </c>
      <c r="L334" s="19">
        <f t="shared" si="3"/>
        <v>-350.8024141</v>
      </c>
      <c r="M334" s="20">
        <f t="shared" si="4"/>
        <v>81953.21747</v>
      </c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24">
        <f t="shared" si="5"/>
        <v>327</v>
      </c>
      <c r="H335" s="25">
        <v>43131.0</v>
      </c>
      <c r="I335" s="19">
        <f t="shared" si="7"/>
        <v>81953.21747</v>
      </c>
      <c r="J335" s="19">
        <f t="shared" si="1"/>
        <v>-2590.164331</v>
      </c>
      <c r="K335" s="19">
        <f t="shared" si="2"/>
        <v>-2248.692592</v>
      </c>
      <c r="L335" s="19">
        <f t="shared" si="3"/>
        <v>-341.4717395</v>
      </c>
      <c r="M335" s="20">
        <f t="shared" si="4"/>
        <v>79704.52488</v>
      </c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24">
        <f t="shared" si="5"/>
        <v>328</v>
      </c>
      <c r="H336" s="25">
        <v>43132.0</v>
      </c>
      <c r="I336" s="19">
        <f t="shared" si="7"/>
        <v>79704.52488</v>
      </c>
      <c r="J336" s="19">
        <f t="shared" si="1"/>
        <v>-2590.164331</v>
      </c>
      <c r="K336" s="19">
        <f t="shared" si="2"/>
        <v>-2258.062144</v>
      </c>
      <c r="L336" s="19">
        <f t="shared" si="3"/>
        <v>-332.102187</v>
      </c>
      <c r="M336" s="20">
        <f t="shared" si="4"/>
        <v>77446.46273</v>
      </c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24">
        <f t="shared" si="5"/>
        <v>329</v>
      </c>
      <c r="H337" s="25">
        <v>43133.0</v>
      </c>
      <c r="I337" s="19">
        <f t="shared" si="7"/>
        <v>77446.46273</v>
      </c>
      <c r="J337" s="19">
        <f t="shared" si="1"/>
        <v>-2590.164331</v>
      </c>
      <c r="K337" s="19">
        <f t="shared" si="2"/>
        <v>-2267.470736</v>
      </c>
      <c r="L337" s="19">
        <f t="shared" si="3"/>
        <v>-322.6935947</v>
      </c>
      <c r="M337" s="20">
        <f t="shared" si="4"/>
        <v>75178.992</v>
      </c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24">
        <f t="shared" si="5"/>
        <v>330</v>
      </c>
      <c r="H338" s="25">
        <v>43134.0</v>
      </c>
      <c r="I338" s="19">
        <f t="shared" si="7"/>
        <v>75178.992</v>
      </c>
      <c r="J338" s="19">
        <f t="shared" si="1"/>
        <v>-2590.164331</v>
      </c>
      <c r="K338" s="19">
        <f t="shared" si="2"/>
        <v>-2276.918531</v>
      </c>
      <c r="L338" s="19">
        <f t="shared" si="3"/>
        <v>-313.2458</v>
      </c>
      <c r="M338" s="20">
        <f t="shared" si="4"/>
        <v>72902.07347</v>
      </c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24">
        <f t="shared" si="5"/>
        <v>331</v>
      </c>
      <c r="H339" s="25">
        <v>43135.0</v>
      </c>
      <c r="I339" s="19">
        <f t="shared" si="7"/>
        <v>72902.07347</v>
      </c>
      <c r="J339" s="19">
        <f t="shared" si="1"/>
        <v>-2590.164331</v>
      </c>
      <c r="K339" s="19">
        <f t="shared" si="2"/>
        <v>-2286.405692</v>
      </c>
      <c r="L339" s="19">
        <f t="shared" si="3"/>
        <v>-303.7586394</v>
      </c>
      <c r="M339" s="20">
        <f t="shared" si="4"/>
        <v>70615.66777</v>
      </c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24">
        <f t="shared" si="5"/>
        <v>332</v>
      </c>
      <c r="H340" s="25">
        <v>43136.0</v>
      </c>
      <c r="I340" s="19">
        <f t="shared" si="7"/>
        <v>70615.66777</v>
      </c>
      <c r="J340" s="19">
        <f t="shared" si="1"/>
        <v>-2590.164331</v>
      </c>
      <c r="K340" s="19">
        <f t="shared" si="2"/>
        <v>-2295.932382</v>
      </c>
      <c r="L340" s="19">
        <f t="shared" si="3"/>
        <v>-294.2319491</v>
      </c>
      <c r="M340" s="20">
        <f t="shared" si="4"/>
        <v>68319.73539</v>
      </c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24">
        <f t="shared" si="5"/>
        <v>333</v>
      </c>
      <c r="H341" s="25">
        <v>43137.0</v>
      </c>
      <c r="I341" s="19">
        <f t="shared" si="7"/>
        <v>68319.73539</v>
      </c>
      <c r="J341" s="19">
        <f t="shared" si="1"/>
        <v>-2590.164331</v>
      </c>
      <c r="K341" s="19">
        <f t="shared" si="2"/>
        <v>-2305.498767</v>
      </c>
      <c r="L341" s="19">
        <f t="shared" si="3"/>
        <v>-284.6655641</v>
      </c>
      <c r="M341" s="20">
        <f t="shared" si="4"/>
        <v>66014.23663</v>
      </c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24">
        <f t="shared" si="5"/>
        <v>334</v>
      </c>
      <c r="H342" s="25">
        <v>43138.0</v>
      </c>
      <c r="I342" s="19">
        <f t="shared" si="7"/>
        <v>66014.23663</v>
      </c>
      <c r="J342" s="19">
        <f t="shared" si="1"/>
        <v>-2590.164331</v>
      </c>
      <c r="K342" s="19">
        <f t="shared" si="2"/>
        <v>-2315.105012</v>
      </c>
      <c r="L342" s="19">
        <f t="shared" si="3"/>
        <v>-275.0593193</v>
      </c>
      <c r="M342" s="20">
        <f t="shared" si="4"/>
        <v>63699.13161</v>
      </c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24">
        <f t="shared" si="5"/>
        <v>335</v>
      </c>
      <c r="H343" s="25">
        <v>43139.0</v>
      </c>
      <c r="I343" s="19">
        <f t="shared" si="7"/>
        <v>63699.13161</v>
      </c>
      <c r="J343" s="19">
        <f t="shared" si="1"/>
        <v>-2590.164331</v>
      </c>
      <c r="K343" s="19">
        <f t="shared" si="2"/>
        <v>-2324.751283</v>
      </c>
      <c r="L343" s="19">
        <f t="shared" si="3"/>
        <v>-265.4130484</v>
      </c>
      <c r="M343" s="20">
        <f t="shared" si="4"/>
        <v>61374.38033</v>
      </c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24">
        <f t="shared" si="5"/>
        <v>336</v>
      </c>
      <c r="H344" s="25">
        <v>43140.0</v>
      </c>
      <c r="I344" s="19">
        <f t="shared" si="7"/>
        <v>61374.38033</v>
      </c>
      <c r="J344" s="19">
        <f t="shared" si="1"/>
        <v>-2590.164331</v>
      </c>
      <c r="K344" s="19">
        <f t="shared" si="2"/>
        <v>-2334.437746</v>
      </c>
      <c r="L344" s="19">
        <f t="shared" si="3"/>
        <v>-255.7265847</v>
      </c>
      <c r="M344" s="20">
        <f t="shared" si="4"/>
        <v>59039.94259</v>
      </c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24">
        <f t="shared" si="5"/>
        <v>337</v>
      </c>
      <c r="H345" s="25">
        <v>43141.0</v>
      </c>
      <c r="I345" s="19">
        <f t="shared" si="7"/>
        <v>59039.94259</v>
      </c>
      <c r="J345" s="19">
        <f t="shared" si="1"/>
        <v>-2590.164331</v>
      </c>
      <c r="K345" s="19">
        <f t="shared" si="2"/>
        <v>-2344.16457</v>
      </c>
      <c r="L345" s="19">
        <f t="shared" si="3"/>
        <v>-245.9997608</v>
      </c>
      <c r="M345" s="20">
        <f t="shared" si="4"/>
        <v>56695.77801</v>
      </c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24">
        <f t="shared" si="5"/>
        <v>338</v>
      </c>
      <c r="H346" s="25">
        <v>43142.0</v>
      </c>
      <c r="I346" s="19">
        <f t="shared" si="7"/>
        <v>56695.77801</v>
      </c>
      <c r="J346" s="19">
        <f t="shared" si="1"/>
        <v>-2590.164331</v>
      </c>
      <c r="K346" s="19">
        <f t="shared" si="2"/>
        <v>-2353.931923</v>
      </c>
      <c r="L346" s="19">
        <f t="shared" si="3"/>
        <v>-236.2324084</v>
      </c>
      <c r="M346" s="20">
        <f t="shared" si="4"/>
        <v>54341.84609</v>
      </c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24">
        <f t="shared" si="5"/>
        <v>339</v>
      </c>
      <c r="H347" s="25">
        <v>43143.0</v>
      </c>
      <c r="I347" s="19">
        <f t="shared" si="7"/>
        <v>54341.84609</v>
      </c>
      <c r="J347" s="19">
        <f t="shared" si="1"/>
        <v>-2590.164331</v>
      </c>
      <c r="K347" s="19">
        <f t="shared" si="2"/>
        <v>-2363.739972</v>
      </c>
      <c r="L347" s="19">
        <f t="shared" si="3"/>
        <v>-226.4243587</v>
      </c>
      <c r="M347" s="20">
        <f t="shared" si="4"/>
        <v>51978.10612</v>
      </c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24">
        <f t="shared" si="5"/>
        <v>340</v>
      </c>
      <c r="H348" s="25">
        <v>43144.0</v>
      </c>
      <c r="I348" s="19">
        <f t="shared" si="7"/>
        <v>51978.10612</v>
      </c>
      <c r="J348" s="19">
        <f t="shared" si="1"/>
        <v>-2590.164331</v>
      </c>
      <c r="K348" s="19">
        <f t="shared" si="2"/>
        <v>-2373.588889</v>
      </c>
      <c r="L348" s="19">
        <f t="shared" si="3"/>
        <v>-216.5754422</v>
      </c>
      <c r="M348" s="20">
        <f t="shared" si="4"/>
        <v>49604.51723</v>
      </c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24">
        <f t="shared" si="5"/>
        <v>341</v>
      </c>
      <c r="H349" s="25">
        <v>43145.0</v>
      </c>
      <c r="I349" s="19">
        <f t="shared" si="7"/>
        <v>49604.51723</v>
      </c>
      <c r="J349" s="19">
        <f t="shared" si="1"/>
        <v>-2590.164331</v>
      </c>
      <c r="K349" s="19">
        <f t="shared" si="2"/>
        <v>-2383.478843</v>
      </c>
      <c r="L349" s="19">
        <f t="shared" si="3"/>
        <v>-206.6854885</v>
      </c>
      <c r="M349" s="20">
        <f t="shared" si="4"/>
        <v>47221.03839</v>
      </c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24">
        <f t="shared" si="5"/>
        <v>342</v>
      </c>
      <c r="H350" s="25">
        <v>43146.0</v>
      </c>
      <c r="I350" s="19">
        <f t="shared" si="7"/>
        <v>47221.03839</v>
      </c>
      <c r="J350" s="19">
        <f t="shared" si="1"/>
        <v>-2590.164331</v>
      </c>
      <c r="K350" s="19">
        <f t="shared" si="2"/>
        <v>-2393.410004</v>
      </c>
      <c r="L350" s="19">
        <f t="shared" si="3"/>
        <v>-196.7543266</v>
      </c>
      <c r="M350" s="20">
        <f t="shared" si="4"/>
        <v>44827.62838</v>
      </c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24">
        <f t="shared" si="5"/>
        <v>343</v>
      </c>
      <c r="H351" s="25">
        <v>43147.0</v>
      </c>
      <c r="I351" s="19">
        <f t="shared" si="7"/>
        <v>44827.62838</v>
      </c>
      <c r="J351" s="19">
        <f t="shared" si="1"/>
        <v>-2590.164331</v>
      </c>
      <c r="K351" s="19">
        <f t="shared" si="2"/>
        <v>-2403.382546</v>
      </c>
      <c r="L351" s="19">
        <f t="shared" si="3"/>
        <v>-186.7817849</v>
      </c>
      <c r="M351" s="20">
        <f t="shared" si="4"/>
        <v>42424.24584</v>
      </c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24">
        <f t="shared" si="5"/>
        <v>344</v>
      </c>
      <c r="H352" s="25">
        <v>43148.0</v>
      </c>
      <c r="I352" s="19">
        <f t="shared" si="7"/>
        <v>42424.24584</v>
      </c>
      <c r="J352" s="19">
        <f t="shared" si="1"/>
        <v>-2590.164331</v>
      </c>
      <c r="K352" s="19">
        <f t="shared" si="2"/>
        <v>-2413.39664</v>
      </c>
      <c r="L352" s="19">
        <f t="shared" si="3"/>
        <v>-176.767691</v>
      </c>
      <c r="M352" s="20">
        <f t="shared" si="4"/>
        <v>40010.8492</v>
      </c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24">
        <f t="shared" si="5"/>
        <v>345</v>
      </c>
      <c r="H353" s="25">
        <v>43149.0</v>
      </c>
      <c r="I353" s="19">
        <f t="shared" si="7"/>
        <v>40010.8492</v>
      </c>
      <c r="J353" s="19">
        <f t="shared" si="1"/>
        <v>-2590.164331</v>
      </c>
      <c r="K353" s="19">
        <f t="shared" si="2"/>
        <v>-2423.452459</v>
      </c>
      <c r="L353" s="19">
        <f t="shared" si="3"/>
        <v>-166.7118717</v>
      </c>
      <c r="M353" s="20">
        <f t="shared" si="4"/>
        <v>37587.39674</v>
      </c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24">
        <f t="shared" si="5"/>
        <v>346</v>
      </c>
      <c r="H354" s="25">
        <v>43150.0</v>
      </c>
      <c r="I354" s="19">
        <f t="shared" si="7"/>
        <v>37587.39674</v>
      </c>
      <c r="J354" s="19">
        <f t="shared" si="1"/>
        <v>-2590.164331</v>
      </c>
      <c r="K354" s="19">
        <f t="shared" si="2"/>
        <v>-2433.550178</v>
      </c>
      <c r="L354" s="19">
        <f t="shared" si="3"/>
        <v>-156.6141531</v>
      </c>
      <c r="M354" s="20">
        <f t="shared" si="4"/>
        <v>35153.84656</v>
      </c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24">
        <f t="shared" si="5"/>
        <v>347</v>
      </c>
      <c r="H355" s="25">
        <v>43151.0</v>
      </c>
      <c r="I355" s="19">
        <f t="shared" si="7"/>
        <v>35153.84656</v>
      </c>
      <c r="J355" s="19">
        <f t="shared" si="1"/>
        <v>-2590.164331</v>
      </c>
      <c r="K355" s="19">
        <f t="shared" si="2"/>
        <v>-2443.68997</v>
      </c>
      <c r="L355" s="19">
        <f t="shared" si="3"/>
        <v>-146.4743607</v>
      </c>
      <c r="M355" s="20">
        <f t="shared" si="4"/>
        <v>32710.15659</v>
      </c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24">
        <f t="shared" si="5"/>
        <v>348</v>
      </c>
      <c r="H356" s="25">
        <v>43152.0</v>
      </c>
      <c r="I356" s="19">
        <f t="shared" si="7"/>
        <v>32710.15659</v>
      </c>
      <c r="J356" s="19">
        <f t="shared" si="1"/>
        <v>-2590.164331</v>
      </c>
      <c r="K356" s="19">
        <f t="shared" si="2"/>
        <v>-2453.872012</v>
      </c>
      <c r="L356" s="19">
        <f t="shared" si="3"/>
        <v>-136.2923191</v>
      </c>
      <c r="M356" s="20">
        <f t="shared" si="4"/>
        <v>30256.28458</v>
      </c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24">
        <f t="shared" si="5"/>
        <v>349</v>
      </c>
      <c r="H357" s="25">
        <v>43153.0</v>
      </c>
      <c r="I357" s="19">
        <f t="shared" si="7"/>
        <v>30256.28458</v>
      </c>
      <c r="J357" s="19">
        <f t="shared" si="1"/>
        <v>-2590.164331</v>
      </c>
      <c r="K357" s="19">
        <f t="shared" si="2"/>
        <v>-2464.096479</v>
      </c>
      <c r="L357" s="19">
        <f t="shared" si="3"/>
        <v>-126.0678524</v>
      </c>
      <c r="M357" s="20">
        <f t="shared" si="4"/>
        <v>27792.1881</v>
      </c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24">
        <f t="shared" si="5"/>
        <v>350</v>
      </c>
      <c r="H358" s="25">
        <v>43154.0</v>
      </c>
      <c r="I358" s="19">
        <f t="shared" si="7"/>
        <v>27792.1881</v>
      </c>
      <c r="J358" s="19">
        <f t="shared" si="1"/>
        <v>-2590.164331</v>
      </c>
      <c r="K358" s="19">
        <f t="shared" si="2"/>
        <v>-2474.363547</v>
      </c>
      <c r="L358" s="19">
        <f t="shared" si="3"/>
        <v>-115.8007837</v>
      </c>
      <c r="M358" s="20">
        <f t="shared" si="4"/>
        <v>25317.82455</v>
      </c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24">
        <f t="shared" si="5"/>
        <v>351</v>
      </c>
      <c r="H359" s="25">
        <v>43155.0</v>
      </c>
      <c r="I359" s="19">
        <f t="shared" si="7"/>
        <v>25317.82455</v>
      </c>
      <c r="J359" s="19">
        <f t="shared" si="1"/>
        <v>-2590.164331</v>
      </c>
      <c r="K359" s="19">
        <f t="shared" si="2"/>
        <v>-2484.673395</v>
      </c>
      <c r="L359" s="19">
        <f t="shared" si="3"/>
        <v>-105.4909356</v>
      </c>
      <c r="M359" s="20">
        <f t="shared" si="4"/>
        <v>22833.15116</v>
      </c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24">
        <f t="shared" si="5"/>
        <v>352</v>
      </c>
      <c r="H360" s="25">
        <v>43156.0</v>
      </c>
      <c r="I360" s="19">
        <f t="shared" si="7"/>
        <v>22833.15116</v>
      </c>
      <c r="J360" s="19">
        <f t="shared" si="1"/>
        <v>-2590.164331</v>
      </c>
      <c r="K360" s="19">
        <f t="shared" si="2"/>
        <v>-2495.026201</v>
      </c>
      <c r="L360" s="19">
        <f t="shared" si="3"/>
        <v>-95.13812982</v>
      </c>
      <c r="M360" s="20">
        <f t="shared" si="4"/>
        <v>20338.12496</v>
      </c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24">
        <f t="shared" si="5"/>
        <v>353</v>
      </c>
      <c r="H361" s="25">
        <v>43157.0</v>
      </c>
      <c r="I361" s="19">
        <f t="shared" si="7"/>
        <v>20338.12496</v>
      </c>
      <c r="J361" s="19">
        <f t="shared" si="1"/>
        <v>-2590.164331</v>
      </c>
      <c r="K361" s="19">
        <f t="shared" si="2"/>
        <v>-2505.422144</v>
      </c>
      <c r="L361" s="19">
        <f t="shared" si="3"/>
        <v>-84.74218732</v>
      </c>
      <c r="M361" s="20">
        <f t="shared" si="4"/>
        <v>17832.70281</v>
      </c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24">
        <f t="shared" si="5"/>
        <v>354</v>
      </c>
      <c r="H362" s="25">
        <v>43158.0</v>
      </c>
      <c r="I362" s="19">
        <f t="shared" si="7"/>
        <v>17832.70281</v>
      </c>
      <c r="J362" s="19">
        <f t="shared" si="1"/>
        <v>-2590.164331</v>
      </c>
      <c r="K362" s="19">
        <f t="shared" si="2"/>
        <v>-2515.861403</v>
      </c>
      <c r="L362" s="19">
        <f t="shared" si="3"/>
        <v>-74.30292838</v>
      </c>
      <c r="M362" s="20">
        <f t="shared" si="4"/>
        <v>15316.84141</v>
      </c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24">
        <f t="shared" si="5"/>
        <v>355</v>
      </c>
      <c r="H363" s="25">
        <v>43159.0</v>
      </c>
      <c r="I363" s="19">
        <f t="shared" si="7"/>
        <v>15316.84141</v>
      </c>
      <c r="J363" s="19">
        <f t="shared" si="1"/>
        <v>-2590.164331</v>
      </c>
      <c r="K363" s="19">
        <f t="shared" si="2"/>
        <v>-2526.344158</v>
      </c>
      <c r="L363" s="19">
        <f t="shared" si="3"/>
        <v>-63.82017254</v>
      </c>
      <c r="M363" s="20">
        <f t="shared" si="4"/>
        <v>12790.49725</v>
      </c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24">
        <f t="shared" si="5"/>
        <v>356</v>
      </c>
      <c r="H364" s="25">
        <v>43160.0</v>
      </c>
      <c r="I364" s="19">
        <f t="shared" si="7"/>
        <v>12790.49725</v>
      </c>
      <c r="J364" s="19">
        <f t="shared" si="1"/>
        <v>-2590.164331</v>
      </c>
      <c r="K364" s="19">
        <f t="shared" si="2"/>
        <v>-2536.870592</v>
      </c>
      <c r="L364" s="19">
        <f t="shared" si="3"/>
        <v>-53.29373855</v>
      </c>
      <c r="M364" s="20">
        <f t="shared" si="4"/>
        <v>10253.62666</v>
      </c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24">
        <f t="shared" si="5"/>
        <v>357</v>
      </c>
      <c r="H365" s="25">
        <v>43161.0</v>
      </c>
      <c r="I365" s="19">
        <f t="shared" si="7"/>
        <v>10253.62666</v>
      </c>
      <c r="J365" s="19">
        <f t="shared" si="1"/>
        <v>-2590.164331</v>
      </c>
      <c r="K365" s="19">
        <f t="shared" si="2"/>
        <v>-2547.440887</v>
      </c>
      <c r="L365" s="19">
        <f t="shared" si="3"/>
        <v>-42.72344441</v>
      </c>
      <c r="M365" s="20">
        <f t="shared" si="4"/>
        <v>7706.185772</v>
      </c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24">
        <f t="shared" si="5"/>
        <v>358</v>
      </c>
      <c r="H366" s="25">
        <v>43162.0</v>
      </c>
      <c r="I366" s="19">
        <f t="shared" si="7"/>
        <v>7706.185772</v>
      </c>
      <c r="J366" s="19">
        <f t="shared" si="1"/>
        <v>-2590.164331</v>
      </c>
      <c r="K366" s="19">
        <f t="shared" si="2"/>
        <v>-2558.055224</v>
      </c>
      <c r="L366" s="19">
        <f t="shared" si="3"/>
        <v>-32.10910738</v>
      </c>
      <c r="M366" s="20">
        <f t="shared" si="4"/>
        <v>5148.130548</v>
      </c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24">
        <f t="shared" si="5"/>
        <v>359</v>
      </c>
      <c r="H367" s="25">
        <v>43163.0</v>
      </c>
      <c r="I367" s="19">
        <f t="shared" si="7"/>
        <v>5148.130548</v>
      </c>
      <c r="J367" s="19">
        <f t="shared" si="1"/>
        <v>-2590.164331</v>
      </c>
      <c r="K367" s="19">
        <f t="shared" si="2"/>
        <v>-2568.713787</v>
      </c>
      <c r="L367" s="19">
        <f t="shared" si="3"/>
        <v>-21.45054395</v>
      </c>
      <c r="M367" s="20">
        <f t="shared" si="4"/>
        <v>2579.416761</v>
      </c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64">
        <f t="shared" si="5"/>
        <v>360</v>
      </c>
      <c r="H368" s="65">
        <v>43164.0</v>
      </c>
      <c r="I368" s="66">
        <f t="shared" si="7"/>
        <v>2579.416761</v>
      </c>
      <c r="J368" s="66">
        <f t="shared" si="1"/>
        <v>-2590.164331</v>
      </c>
      <c r="K368" s="66">
        <f t="shared" si="2"/>
        <v>-2579.416761</v>
      </c>
      <c r="L368" s="66">
        <f t="shared" si="3"/>
        <v>-10.74756984</v>
      </c>
      <c r="M368" s="67">
        <f t="shared" si="4"/>
        <v>-0.000000004123648978</v>
      </c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68"/>
      <c r="H369" s="68"/>
      <c r="I369" s="68"/>
      <c r="J369" s="68"/>
      <c r="K369" s="68"/>
      <c r="L369" s="68"/>
      <c r="M369" s="68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68"/>
      <c r="H370" s="68"/>
      <c r="I370" s="68"/>
      <c r="J370" s="68"/>
      <c r="K370" s="68"/>
      <c r="L370" s="68"/>
      <c r="M370" s="68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68"/>
      <c r="H371" s="68"/>
      <c r="I371" s="68"/>
      <c r="J371" s="68"/>
      <c r="K371" s="68"/>
      <c r="L371" s="68"/>
      <c r="M371" s="68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68"/>
      <c r="H372" s="68"/>
      <c r="I372" s="68"/>
      <c r="J372" s="68"/>
      <c r="K372" s="68"/>
      <c r="L372" s="68"/>
      <c r="M372" s="68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68"/>
      <c r="H373" s="68"/>
      <c r="I373" s="68"/>
      <c r="J373" s="68"/>
      <c r="K373" s="68"/>
      <c r="L373" s="68"/>
      <c r="M373" s="68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68"/>
      <c r="H374" s="68"/>
      <c r="I374" s="68"/>
      <c r="J374" s="68"/>
      <c r="K374" s="68"/>
      <c r="L374" s="68"/>
      <c r="M374" s="68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68"/>
      <c r="H375" s="68"/>
      <c r="I375" s="68"/>
      <c r="J375" s="68"/>
      <c r="K375" s="68"/>
      <c r="L375" s="68"/>
      <c r="M375" s="68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68"/>
      <c r="H376" s="68"/>
      <c r="I376" s="68"/>
      <c r="J376" s="68"/>
      <c r="K376" s="68"/>
      <c r="L376" s="68"/>
      <c r="M376" s="68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68"/>
      <c r="H377" s="68"/>
      <c r="I377" s="68"/>
      <c r="J377" s="68"/>
      <c r="K377" s="68"/>
      <c r="L377" s="68"/>
      <c r="M377" s="68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68"/>
      <c r="H378" s="68"/>
      <c r="I378" s="68"/>
      <c r="J378" s="68"/>
      <c r="K378" s="68"/>
      <c r="L378" s="68"/>
      <c r="M378" s="68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68"/>
      <c r="H379" s="68"/>
      <c r="I379" s="68"/>
      <c r="J379" s="68"/>
      <c r="K379" s="68"/>
      <c r="L379" s="68"/>
      <c r="M379" s="68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68"/>
      <c r="H380" s="68"/>
      <c r="I380" s="68"/>
      <c r="J380" s="68"/>
      <c r="K380" s="68"/>
      <c r="L380" s="68"/>
      <c r="M380" s="68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68"/>
      <c r="H381" s="68"/>
      <c r="I381" s="68"/>
      <c r="J381" s="68"/>
      <c r="K381" s="68"/>
      <c r="L381" s="68"/>
      <c r="M381" s="68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68"/>
      <c r="H382" s="68"/>
      <c r="I382" s="68"/>
      <c r="J382" s="68"/>
      <c r="K382" s="68"/>
      <c r="L382" s="68"/>
      <c r="M382" s="68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68"/>
      <c r="H383" s="68"/>
      <c r="I383" s="68"/>
      <c r="J383" s="68"/>
      <c r="K383" s="68"/>
      <c r="L383" s="68"/>
      <c r="M383" s="68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68"/>
      <c r="H384" s="68"/>
      <c r="I384" s="68"/>
      <c r="J384" s="68"/>
      <c r="K384" s="68"/>
      <c r="L384" s="68"/>
      <c r="M384" s="68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68"/>
      <c r="H385" s="68"/>
      <c r="I385" s="68"/>
      <c r="J385" s="68"/>
      <c r="K385" s="68"/>
      <c r="L385" s="68"/>
      <c r="M385" s="68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68"/>
      <c r="H386" s="68"/>
      <c r="I386" s="68"/>
      <c r="J386" s="68"/>
      <c r="K386" s="68"/>
      <c r="L386" s="68"/>
      <c r="M386" s="68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68"/>
      <c r="H387" s="68"/>
      <c r="I387" s="68"/>
      <c r="J387" s="68"/>
      <c r="K387" s="68"/>
      <c r="L387" s="68"/>
      <c r="M387" s="68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68"/>
      <c r="H388" s="68"/>
      <c r="I388" s="68"/>
      <c r="J388" s="68"/>
      <c r="K388" s="68"/>
      <c r="L388" s="68"/>
      <c r="M388" s="68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68"/>
      <c r="H389" s="68"/>
      <c r="I389" s="68"/>
      <c r="J389" s="68"/>
      <c r="K389" s="68"/>
      <c r="L389" s="68"/>
      <c r="M389" s="68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68"/>
      <c r="H390" s="68"/>
      <c r="I390" s="68"/>
      <c r="J390" s="68"/>
      <c r="K390" s="68"/>
      <c r="L390" s="68"/>
      <c r="M390" s="68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68"/>
      <c r="H391" s="68"/>
      <c r="I391" s="68"/>
      <c r="J391" s="68"/>
      <c r="K391" s="68"/>
      <c r="L391" s="68"/>
      <c r="M391" s="68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68"/>
      <c r="H392" s="68"/>
      <c r="I392" s="68"/>
      <c r="J392" s="68"/>
      <c r="K392" s="68"/>
      <c r="L392" s="68"/>
      <c r="M392" s="68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68"/>
      <c r="H393" s="68"/>
      <c r="I393" s="68"/>
      <c r="J393" s="68"/>
      <c r="K393" s="68"/>
      <c r="L393" s="68"/>
      <c r="M393" s="68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68"/>
      <c r="H394" s="68"/>
      <c r="I394" s="68"/>
      <c r="J394" s="68"/>
      <c r="K394" s="68"/>
      <c r="L394" s="68"/>
      <c r="M394" s="68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68"/>
      <c r="H395" s="68"/>
      <c r="I395" s="68"/>
      <c r="J395" s="68"/>
      <c r="K395" s="68"/>
      <c r="L395" s="68"/>
      <c r="M395" s="68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68"/>
      <c r="H396" s="68"/>
      <c r="I396" s="68"/>
      <c r="J396" s="68"/>
      <c r="K396" s="68"/>
      <c r="L396" s="68"/>
      <c r="M396" s="68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68"/>
      <c r="H397" s="68"/>
      <c r="I397" s="68"/>
      <c r="J397" s="68"/>
      <c r="K397" s="68"/>
      <c r="L397" s="68"/>
      <c r="M397" s="68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68"/>
      <c r="H398" s="68"/>
      <c r="I398" s="68"/>
      <c r="J398" s="68"/>
      <c r="K398" s="68"/>
      <c r="L398" s="68"/>
      <c r="M398" s="68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68"/>
      <c r="H399" s="68"/>
      <c r="I399" s="68"/>
      <c r="J399" s="68"/>
      <c r="K399" s="68"/>
      <c r="L399" s="68"/>
      <c r="M399" s="68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68"/>
      <c r="H400" s="68"/>
      <c r="I400" s="68"/>
      <c r="J400" s="68"/>
      <c r="K400" s="68"/>
      <c r="L400" s="68"/>
      <c r="M400" s="68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68"/>
      <c r="H401" s="68"/>
      <c r="I401" s="68"/>
      <c r="J401" s="68"/>
      <c r="K401" s="68"/>
      <c r="L401" s="68"/>
      <c r="M401" s="68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68"/>
      <c r="H402" s="68"/>
      <c r="I402" s="68"/>
      <c r="J402" s="68"/>
      <c r="K402" s="68"/>
      <c r="L402" s="68"/>
      <c r="M402" s="68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68"/>
      <c r="H403" s="68"/>
      <c r="I403" s="68"/>
      <c r="J403" s="68"/>
      <c r="K403" s="68"/>
      <c r="L403" s="68"/>
      <c r="M403" s="68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68"/>
      <c r="H404" s="68"/>
      <c r="I404" s="68"/>
      <c r="J404" s="68"/>
      <c r="K404" s="68"/>
      <c r="L404" s="68"/>
      <c r="M404" s="68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68"/>
      <c r="H405" s="68"/>
      <c r="I405" s="68"/>
      <c r="J405" s="68"/>
      <c r="K405" s="68"/>
      <c r="L405" s="68"/>
      <c r="M405" s="68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68"/>
      <c r="H406" s="68"/>
      <c r="I406" s="68"/>
      <c r="J406" s="68"/>
      <c r="K406" s="68"/>
      <c r="L406" s="68"/>
      <c r="M406" s="68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68"/>
      <c r="H407" s="68"/>
      <c r="I407" s="68"/>
      <c r="J407" s="68"/>
      <c r="K407" s="68"/>
      <c r="L407" s="68"/>
      <c r="M407" s="68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68"/>
      <c r="H408" s="68"/>
      <c r="I408" s="68"/>
      <c r="J408" s="68"/>
      <c r="K408" s="68"/>
      <c r="L408" s="68"/>
      <c r="M408" s="68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68"/>
      <c r="H409" s="68"/>
      <c r="I409" s="68"/>
      <c r="J409" s="68"/>
      <c r="K409" s="68"/>
      <c r="L409" s="68"/>
      <c r="M409" s="68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68"/>
      <c r="H410" s="68"/>
      <c r="I410" s="68"/>
      <c r="J410" s="68"/>
      <c r="K410" s="68"/>
      <c r="L410" s="68"/>
      <c r="M410" s="68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68"/>
      <c r="H411" s="68"/>
      <c r="I411" s="68"/>
      <c r="J411" s="68"/>
      <c r="K411" s="68"/>
      <c r="L411" s="68"/>
      <c r="M411" s="68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68"/>
      <c r="H412" s="68"/>
      <c r="I412" s="68"/>
      <c r="J412" s="68"/>
      <c r="K412" s="68"/>
      <c r="L412" s="68"/>
      <c r="M412" s="68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68"/>
      <c r="H413" s="68"/>
      <c r="I413" s="68"/>
      <c r="J413" s="68"/>
      <c r="K413" s="68"/>
      <c r="L413" s="68"/>
      <c r="M413" s="68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68"/>
      <c r="H414" s="68"/>
      <c r="I414" s="68"/>
      <c r="J414" s="68"/>
      <c r="K414" s="68"/>
      <c r="L414" s="68"/>
      <c r="M414" s="68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68"/>
      <c r="H415" s="68"/>
      <c r="I415" s="68"/>
      <c r="J415" s="68"/>
      <c r="K415" s="68"/>
      <c r="L415" s="68"/>
      <c r="M415" s="68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68"/>
      <c r="H416" s="68"/>
      <c r="I416" s="68"/>
      <c r="J416" s="68"/>
      <c r="K416" s="68"/>
      <c r="L416" s="68"/>
      <c r="M416" s="68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68"/>
      <c r="H417" s="68"/>
      <c r="I417" s="68"/>
      <c r="J417" s="68"/>
      <c r="K417" s="68"/>
      <c r="L417" s="68"/>
      <c r="M417" s="68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68"/>
      <c r="H418" s="68"/>
      <c r="I418" s="68"/>
      <c r="J418" s="68"/>
      <c r="K418" s="68"/>
      <c r="L418" s="68"/>
      <c r="M418" s="68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68"/>
      <c r="H419" s="68"/>
      <c r="I419" s="68"/>
      <c r="J419" s="68"/>
      <c r="K419" s="68"/>
      <c r="L419" s="68"/>
      <c r="M419" s="68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68"/>
      <c r="H420" s="68"/>
      <c r="I420" s="68"/>
      <c r="J420" s="68"/>
      <c r="K420" s="68"/>
      <c r="L420" s="68"/>
      <c r="M420" s="68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68"/>
      <c r="H421" s="68"/>
      <c r="I421" s="68"/>
      <c r="J421" s="68"/>
      <c r="K421" s="68"/>
      <c r="L421" s="68"/>
      <c r="M421" s="68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68"/>
      <c r="H422" s="68"/>
      <c r="I422" s="68"/>
      <c r="J422" s="68"/>
      <c r="K422" s="68"/>
      <c r="L422" s="68"/>
      <c r="M422" s="68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68"/>
      <c r="H423" s="68"/>
      <c r="I423" s="68"/>
      <c r="J423" s="68"/>
      <c r="K423" s="68"/>
      <c r="L423" s="68"/>
      <c r="M423" s="68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68"/>
      <c r="H424" s="68"/>
      <c r="I424" s="68"/>
      <c r="J424" s="68"/>
      <c r="K424" s="68"/>
      <c r="L424" s="68"/>
      <c r="M424" s="68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68"/>
      <c r="H425" s="68"/>
      <c r="I425" s="68"/>
      <c r="J425" s="68"/>
      <c r="K425" s="68"/>
      <c r="L425" s="68"/>
      <c r="M425" s="68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68"/>
      <c r="H426" s="68"/>
      <c r="I426" s="68"/>
      <c r="J426" s="68"/>
      <c r="K426" s="68"/>
      <c r="L426" s="68"/>
      <c r="M426" s="68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68"/>
      <c r="H427" s="68"/>
      <c r="I427" s="68"/>
      <c r="J427" s="68"/>
      <c r="K427" s="68"/>
      <c r="L427" s="68"/>
      <c r="M427" s="68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68"/>
      <c r="H428" s="68"/>
      <c r="I428" s="68"/>
      <c r="J428" s="68"/>
      <c r="K428" s="68"/>
      <c r="L428" s="68"/>
      <c r="M428" s="68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68"/>
      <c r="H429" s="68"/>
      <c r="I429" s="68"/>
      <c r="J429" s="68"/>
      <c r="K429" s="68"/>
      <c r="L429" s="68"/>
      <c r="M429" s="68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68"/>
      <c r="H430" s="68"/>
      <c r="I430" s="68"/>
      <c r="J430" s="68"/>
      <c r="K430" s="68"/>
      <c r="L430" s="68"/>
      <c r="M430" s="68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68"/>
      <c r="H431" s="68"/>
      <c r="I431" s="68"/>
      <c r="J431" s="68"/>
      <c r="K431" s="68"/>
      <c r="L431" s="68"/>
      <c r="M431" s="68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68"/>
      <c r="H432" s="68"/>
      <c r="I432" s="68"/>
      <c r="J432" s="68"/>
      <c r="K432" s="68"/>
      <c r="L432" s="68"/>
      <c r="M432" s="68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68"/>
      <c r="H433" s="68"/>
      <c r="I433" s="68"/>
      <c r="J433" s="68"/>
      <c r="K433" s="68"/>
      <c r="L433" s="68"/>
      <c r="M433" s="68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68"/>
      <c r="H434" s="68"/>
      <c r="I434" s="68"/>
      <c r="J434" s="68"/>
      <c r="K434" s="68"/>
      <c r="L434" s="68"/>
      <c r="M434" s="68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68"/>
      <c r="H435" s="68"/>
      <c r="I435" s="68"/>
      <c r="J435" s="68"/>
      <c r="K435" s="68"/>
      <c r="L435" s="68"/>
      <c r="M435" s="68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68"/>
      <c r="H436" s="68"/>
      <c r="I436" s="68"/>
      <c r="J436" s="68"/>
      <c r="K436" s="68"/>
      <c r="L436" s="68"/>
      <c r="M436" s="68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68"/>
      <c r="H437" s="68"/>
      <c r="I437" s="68"/>
      <c r="J437" s="68"/>
      <c r="K437" s="68"/>
      <c r="L437" s="68"/>
      <c r="M437" s="68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68"/>
      <c r="H438" s="68"/>
      <c r="I438" s="68"/>
      <c r="J438" s="68"/>
      <c r="K438" s="68"/>
      <c r="L438" s="68"/>
      <c r="M438" s="68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68"/>
      <c r="H439" s="68"/>
      <c r="I439" s="68"/>
      <c r="J439" s="68"/>
      <c r="K439" s="68"/>
      <c r="L439" s="68"/>
      <c r="M439" s="68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68"/>
      <c r="H440" s="68"/>
      <c r="I440" s="68"/>
      <c r="J440" s="68"/>
      <c r="K440" s="68"/>
      <c r="L440" s="68"/>
      <c r="M440" s="68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68"/>
      <c r="H441" s="68"/>
      <c r="I441" s="68"/>
      <c r="J441" s="68"/>
      <c r="K441" s="68"/>
      <c r="L441" s="68"/>
      <c r="M441" s="68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68"/>
      <c r="H442" s="68"/>
      <c r="I442" s="68"/>
      <c r="J442" s="68"/>
      <c r="K442" s="68"/>
      <c r="L442" s="68"/>
      <c r="M442" s="68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68"/>
      <c r="H443" s="68"/>
      <c r="I443" s="68"/>
      <c r="J443" s="68"/>
      <c r="K443" s="68"/>
      <c r="L443" s="68"/>
      <c r="M443" s="68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68"/>
      <c r="H444" s="68"/>
      <c r="I444" s="68"/>
      <c r="J444" s="68"/>
      <c r="K444" s="68"/>
      <c r="L444" s="68"/>
      <c r="M444" s="68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68"/>
      <c r="H445" s="68"/>
      <c r="I445" s="68"/>
      <c r="J445" s="68"/>
      <c r="K445" s="68"/>
      <c r="L445" s="68"/>
      <c r="M445" s="68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68"/>
      <c r="H446" s="68"/>
      <c r="I446" s="68"/>
      <c r="J446" s="68"/>
      <c r="K446" s="68"/>
      <c r="L446" s="68"/>
      <c r="M446" s="68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68"/>
      <c r="H447" s="68"/>
      <c r="I447" s="68"/>
      <c r="J447" s="68"/>
      <c r="K447" s="68"/>
      <c r="L447" s="68"/>
      <c r="M447" s="68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68"/>
      <c r="H448" s="68"/>
      <c r="I448" s="68"/>
      <c r="J448" s="68"/>
      <c r="K448" s="68"/>
      <c r="L448" s="68"/>
      <c r="M448" s="68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68"/>
      <c r="H449" s="68"/>
      <c r="I449" s="68"/>
      <c r="J449" s="68"/>
      <c r="K449" s="68"/>
      <c r="L449" s="68"/>
      <c r="M449" s="68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68"/>
      <c r="H450" s="68"/>
      <c r="I450" s="68"/>
      <c r="J450" s="68"/>
      <c r="K450" s="68"/>
      <c r="L450" s="68"/>
      <c r="M450" s="68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68"/>
      <c r="H451" s="68"/>
      <c r="I451" s="68"/>
      <c r="J451" s="68"/>
      <c r="K451" s="68"/>
      <c r="L451" s="68"/>
      <c r="M451" s="68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68"/>
      <c r="H452" s="68"/>
      <c r="I452" s="68"/>
      <c r="J452" s="68"/>
      <c r="K452" s="68"/>
      <c r="L452" s="68"/>
      <c r="M452" s="68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68"/>
      <c r="H453" s="68"/>
      <c r="I453" s="68"/>
      <c r="J453" s="68"/>
      <c r="K453" s="68"/>
      <c r="L453" s="68"/>
      <c r="M453" s="68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68"/>
      <c r="H454" s="68"/>
      <c r="I454" s="68"/>
      <c r="J454" s="68"/>
      <c r="K454" s="68"/>
      <c r="L454" s="68"/>
      <c r="M454" s="68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68"/>
      <c r="H455" s="68"/>
      <c r="I455" s="68"/>
      <c r="J455" s="68"/>
      <c r="K455" s="68"/>
      <c r="L455" s="68"/>
      <c r="M455" s="68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68"/>
      <c r="H456" s="68"/>
      <c r="I456" s="68"/>
      <c r="J456" s="68"/>
      <c r="K456" s="68"/>
      <c r="L456" s="68"/>
      <c r="M456" s="68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68"/>
      <c r="H457" s="68"/>
      <c r="I457" s="68"/>
      <c r="J457" s="68"/>
      <c r="K457" s="68"/>
      <c r="L457" s="68"/>
      <c r="M457" s="68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68"/>
      <c r="H458" s="68"/>
      <c r="I458" s="68"/>
      <c r="J458" s="68"/>
      <c r="K458" s="68"/>
      <c r="L458" s="68"/>
      <c r="M458" s="68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68"/>
      <c r="H459" s="68"/>
      <c r="I459" s="68"/>
      <c r="J459" s="68"/>
      <c r="K459" s="68"/>
      <c r="L459" s="68"/>
      <c r="M459" s="68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68"/>
      <c r="H460" s="68"/>
      <c r="I460" s="68"/>
      <c r="J460" s="68"/>
      <c r="K460" s="68"/>
      <c r="L460" s="68"/>
      <c r="M460" s="68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68"/>
      <c r="H461" s="68"/>
      <c r="I461" s="68"/>
      <c r="J461" s="68"/>
      <c r="K461" s="68"/>
      <c r="L461" s="68"/>
      <c r="M461" s="68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68"/>
      <c r="H462" s="68"/>
      <c r="I462" s="68"/>
      <c r="J462" s="68"/>
      <c r="K462" s="68"/>
      <c r="L462" s="68"/>
      <c r="M462" s="68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68"/>
      <c r="H463" s="68"/>
      <c r="I463" s="68"/>
      <c r="J463" s="68"/>
      <c r="K463" s="68"/>
      <c r="L463" s="68"/>
      <c r="M463" s="68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68"/>
      <c r="H464" s="68"/>
      <c r="I464" s="68"/>
      <c r="J464" s="68"/>
      <c r="K464" s="68"/>
      <c r="L464" s="68"/>
      <c r="M464" s="68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68"/>
      <c r="H465" s="68"/>
      <c r="I465" s="68"/>
      <c r="J465" s="68"/>
      <c r="K465" s="68"/>
      <c r="L465" s="68"/>
      <c r="M465" s="68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68"/>
      <c r="H466" s="68"/>
      <c r="I466" s="68"/>
      <c r="J466" s="68"/>
      <c r="K466" s="68"/>
      <c r="L466" s="68"/>
      <c r="M466" s="68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68"/>
      <c r="H467" s="68"/>
      <c r="I467" s="68"/>
      <c r="J467" s="68"/>
      <c r="K467" s="68"/>
      <c r="L467" s="68"/>
      <c r="M467" s="68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68"/>
      <c r="H468" s="68"/>
      <c r="I468" s="68"/>
      <c r="J468" s="68"/>
      <c r="K468" s="68"/>
      <c r="L468" s="68"/>
      <c r="M468" s="68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68"/>
      <c r="H469" s="68"/>
      <c r="I469" s="68"/>
      <c r="J469" s="68"/>
      <c r="K469" s="68"/>
      <c r="L469" s="68"/>
      <c r="M469" s="68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68"/>
      <c r="H470" s="68"/>
      <c r="I470" s="68"/>
      <c r="J470" s="68"/>
      <c r="K470" s="68"/>
      <c r="L470" s="68"/>
      <c r="M470" s="68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68"/>
      <c r="H471" s="68"/>
      <c r="I471" s="68"/>
      <c r="J471" s="68"/>
      <c r="K471" s="68"/>
      <c r="L471" s="68"/>
      <c r="M471" s="68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68"/>
      <c r="H472" s="68"/>
      <c r="I472" s="68"/>
      <c r="J472" s="68"/>
      <c r="K472" s="68"/>
      <c r="L472" s="68"/>
      <c r="M472" s="68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68"/>
      <c r="H473" s="68"/>
      <c r="I473" s="68"/>
      <c r="J473" s="68"/>
      <c r="K473" s="68"/>
      <c r="L473" s="68"/>
      <c r="M473" s="68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68"/>
      <c r="H474" s="68"/>
      <c r="I474" s="68"/>
      <c r="J474" s="68"/>
      <c r="K474" s="68"/>
      <c r="L474" s="68"/>
      <c r="M474" s="68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68"/>
      <c r="H475" s="68"/>
      <c r="I475" s="68"/>
      <c r="J475" s="68"/>
      <c r="K475" s="68"/>
      <c r="L475" s="68"/>
      <c r="M475" s="68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68"/>
      <c r="H476" s="68"/>
      <c r="I476" s="68"/>
      <c r="J476" s="68"/>
      <c r="K476" s="68"/>
      <c r="L476" s="68"/>
      <c r="M476" s="68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68"/>
      <c r="H477" s="68"/>
      <c r="I477" s="68"/>
      <c r="J477" s="68"/>
      <c r="K477" s="68"/>
      <c r="L477" s="68"/>
      <c r="M477" s="68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68"/>
      <c r="H478" s="68"/>
      <c r="I478" s="68"/>
      <c r="J478" s="68"/>
      <c r="K478" s="68"/>
      <c r="L478" s="68"/>
      <c r="M478" s="68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68"/>
      <c r="H479" s="68"/>
      <c r="I479" s="68"/>
      <c r="J479" s="68"/>
      <c r="K479" s="68"/>
      <c r="L479" s="68"/>
      <c r="M479" s="68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68"/>
      <c r="H480" s="68"/>
      <c r="I480" s="68"/>
      <c r="J480" s="68"/>
      <c r="K480" s="68"/>
      <c r="L480" s="68"/>
      <c r="M480" s="68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68"/>
      <c r="H481" s="68"/>
      <c r="I481" s="68"/>
      <c r="J481" s="68"/>
      <c r="K481" s="68"/>
      <c r="L481" s="68"/>
      <c r="M481" s="68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68"/>
      <c r="H482" s="68"/>
      <c r="I482" s="68"/>
      <c r="J482" s="68"/>
      <c r="K482" s="68"/>
      <c r="L482" s="68"/>
      <c r="M482" s="68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68"/>
      <c r="H483" s="68"/>
      <c r="I483" s="68"/>
      <c r="J483" s="68"/>
      <c r="K483" s="68"/>
      <c r="L483" s="68"/>
      <c r="M483" s="68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68"/>
      <c r="H484" s="68"/>
      <c r="I484" s="68"/>
      <c r="J484" s="68"/>
      <c r="K484" s="68"/>
      <c r="L484" s="68"/>
      <c r="M484" s="68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68"/>
      <c r="H485" s="68"/>
      <c r="I485" s="68"/>
      <c r="J485" s="68"/>
      <c r="K485" s="68"/>
      <c r="L485" s="68"/>
      <c r="M485" s="68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68"/>
      <c r="H486" s="68"/>
      <c r="I486" s="68"/>
      <c r="J486" s="68"/>
      <c r="K486" s="68"/>
      <c r="L486" s="68"/>
      <c r="M486" s="68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68"/>
      <c r="H487" s="68"/>
      <c r="I487" s="68"/>
      <c r="J487" s="68"/>
      <c r="K487" s="68"/>
      <c r="L487" s="68"/>
      <c r="M487" s="68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68"/>
      <c r="H488" s="68"/>
      <c r="I488" s="68"/>
      <c r="J488" s="68"/>
      <c r="K488" s="68"/>
      <c r="L488" s="68"/>
      <c r="M488" s="68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68"/>
      <c r="H489" s="68"/>
      <c r="I489" s="68"/>
      <c r="J489" s="68"/>
      <c r="K489" s="68"/>
      <c r="L489" s="68"/>
      <c r="M489" s="68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68"/>
      <c r="H490" s="68"/>
      <c r="I490" s="68"/>
      <c r="J490" s="68"/>
      <c r="K490" s="68"/>
      <c r="L490" s="68"/>
      <c r="M490" s="68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68"/>
      <c r="H491" s="68"/>
      <c r="I491" s="68"/>
      <c r="J491" s="68"/>
      <c r="K491" s="68"/>
      <c r="L491" s="68"/>
      <c r="M491" s="68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68"/>
      <c r="H492" s="68"/>
      <c r="I492" s="68"/>
      <c r="J492" s="68"/>
      <c r="K492" s="68"/>
      <c r="L492" s="68"/>
      <c r="M492" s="68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68"/>
      <c r="H493" s="68"/>
      <c r="I493" s="68"/>
      <c r="J493" s="68"/>
      <c r="K493" s="68"/>
      <c r="L493" s="68"/>
      <c r="M493" s="68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68"/>
      <c r="H494" s="68"/>
      <c r="I494" s="68"/>
      <c r="J494" s="68"/>
      <c r="K494" s="68"/>
      <c r="L494" s="68"/>
      <c r="M494" s="68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68"/>
      <c r="H495" s="68"/>
      <c r="I495" s="68"/>
      <c r="J495" s="68"/>
      <c r="K495" s="68"/>
      <c r="L495" s="68"/>
      <c r="M495" s="68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68"/>
      <c r="H496" s="68"/>
      <c r="I496" s="68"/>
      <c r="J496" s="68"/>
      <c r="K496" s="68"/>
      <c r="L496" s="68"/>
      <c r="M496" s="68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68"/>
      <c r="H497" s="68"/>
      <c r="I497" s="68"/>
      <c r="J497" s="68"/>
      <c r="K497" s="68"/>
      <c r="L497" s="68"/>
      <c r="M497" s="68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68"/>
      <c r="H498" s="68"/>
      <c r="I498" s="68"/>
      <c r="J498" s="68"/>
      <c r="K498" s="68"/>
      <c r="L498" s="68"/>
      <c r="M498" s="68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68"/>
      <c r="H499" s="68"/>
      <c r="I499" s="68"/>
      <c r="J499" s="68"/>
      <c r="K499" s="68"/>
      <c r="L499" s="68"/>
      <c r="M499" s="68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68"/>
      <c r="H500" s="68"/>
      <c r="I500" s="68"/>
      <c r="J500" s="68"/>
      <c r="K500" s="68"/>
      <c r="L500" s="68"/>
      <c r="M500" s="68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68"/>
      <c r="H501" s="68"/>
      <c r="I501" s="68"/>
      <c r="J501" s="68"/>
      <c r="K501" s="68"/>
      <c r="L501" s="68"/>
      <c r="M501" s="68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68"/>
      <c r="H502" s="68"/>
      <c r="I502" s="68"/>
      <c r="J502" s="68"/>
      <c r="K502" s="68"/>
      <c r="L502" s="68"/>
      <c r="M502" s="68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68"/>
      <c r="H503" s="68"/>
      <c r="I503" s="68"/>
      <c r="J503" s="68"/>
      <c r="K503" s="68"/>
      <c r="L503" s="68"/>
      <c r="M503" s="68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68"/>
      <c r="H504" s="68"/>
      <c r="I504" s="68"/>
      <c r="J504" s="68"/>
      <c r="K504" s="68"/>
      <c r="L504" s="68"/>
      <c r="M504" s="68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68"/>
      <c r="H505" s="68"/>
      <c r="I505" s="68"/>
      <c r="J505" s="68"/>
      <c r="K505" s="68"/>
      <c r="L505" s="68"/>
      <c r="M505" s="68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68"/>
      <c r="H506" s="68"/>
      <c r="I506" s="68"/>
      <c r="J506" s="68"/>
      <c r="K506" s="68"/>
      <c r="L506" s="68"/>
      <c r="M506" s="68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68"/>
      <c r="H507" s="68"/>
      <c r="I507" s="68"/>
      <c r="J507" s="68"/>
      <c r="K507" s="68"/>
      <c r="L507" s="68"/>
      <c r="M507" s="68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68"/>
      <c r="H508" s="68"/>
      <c r="I508" s="68"/>
      <c r="J508" s="68"/>
      <c r="K508" s="68"/>
      <c r="L508" s="68"/>
      <c r="M508" s="68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68"/>
      <c r="H509" s="68"/>
      <c r="I509" s="68"/>
      <c r="J509" s="68"/>
      <c r="K509" s="68"/>
      <c r="L509" s="68"/>
      <c r="M509" s="68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68"/>
      <c r="H510" s="68"/>
      <c r="I510" s="68"/>
      <c r="J510" s="68"/>
      <c r="K510" s="68"/>
      <c r="L510" s="68"/>
      <c r="M510" s="68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68"/>
      <c r="H511" s="68"/>
      <c r="I511" s="68"/>
      <c r="J511" s="68"/>
      <c r="K511" s="68"/>
      <c r="L511" s="68"/>
      <c r="M511" s="68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68"/>
      <c r="H512" s="68"/>
      <c r="I512" s="68"/>
      <c r="J512" s="68"/>
      <c r="K512" s="68"/>
      <c r="L512" s="68"/>
      <c r="M512" s="68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68"/>
      <c r="H513" s="68"/>
      <c r="I513" s="68"/>
      <c r="J513" s="68"/>
      <c r="K513" s="68"/>
      <c r="L513" s="68"/>
      <c r="M513" s="68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68"/>
      <c r="H514" s="68"/>
      <c r="I514" s="68"/>
      <c r="J514" s="68"/>
      <c r="K514" s="68"/>
      <c r="L514" s="68"/>
      <c r="M514" s="68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68"/>
      <c r="H515" s="68"/>
      <c r="I515" s="68"/>
      <c r="J515" s="68"/>
      <c r="K515" s="68"/>
      <c r="L515" s="68"/>
      <c r="M515" s="68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68"/>
      <c r="H516" s="68"/>
      <c r="I516" s="68"/>
      <c r="J516" s="68"/>
      <c r="K516" s="68"/>
      <c r="L516" s="68"/>
      <c r="M516" s="68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68"/>
      <c r="H517" s="68"/>
      <c r="I517" s="68"/>
      <c r="J517" s="68"/>
      <c r="K517" s="68"/>
      <c r="L517" s="68"/>
      <c r="M517" s="68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68"/>
      <c r="H518" s="68"/>
      <c r="I518" s="68"/>
      <c r="J518" s="68"/>
      <c r="K518" s="68"/>
      <c r="L518" s="68"/>
      <c r="M518" s="68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68"/>
      <c r="H519" s="68"/>
      <c r="I519" s="68"/>
      <c r="J519" s="68"/>
      <c r="K519" s="68"/>
      <c r="L519" s="68"/>
      <c r="M519" s="68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68"/>
      <c r="H520" s="68"/>
      <c r="I520" s="68"/>
      <c r="J520" s="68"/>
      <c r="K520" s="68"/>
      <c r="L520" s="68"/>
      <c r="M520" s="68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68"/>
      <c r="H521" s="68"/>
      <c r="I521" s="68"/>
      <c r="J521" s="68"/>
      <c r="K521" s="68"/>
      <c r="L521" s="68"/>
      <c r="M521" s="68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68"/>
      <c r="H522" s="68"/>
      <c r="I522" s="68"/>
      <c r="J522" s="68"/>
      <c r="K522" s="68"/>
      <c r="L522" s="68"/>
      <c r="M522" s="68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68"/>
      <c r="H523" s="68"/>
      <c r="I523" s="68"/>
      <c r="J523" s="68"/>
      <c r="K523" s="68"/>
      <c r="L523" s="68"/>
      <c r="M523" s="68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68"/>
      <c r="H524" s="68"/>
      <c r="I524" s="68"/>
      <c r="J524" s="68"/>
      <c r="K524" s="68"/>
      <c r="L524" s="68"/>
      <c r="M524" s="68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68"/>
      <c r="H525" s="68"/>
      <c r="I525" s="68"/>
      <c r="J525" s="68"/>
      <c r="K525" s="68"/>
      <c r="L525" s="68"/>
      <c r="M525" s="68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68"/>
      <c r="H526" s="68"/>
      <c r="I526" s="68"/>
      <c r="J526" s="68"/>
      <c r="K526" s="68"/>
      <c r="L526" s="68"/>
      <c r="M526" s="68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68"/>
      <c r="H527" s="68"/>
      <c r="I527" s="68"/>
      <c r="J527" s="68"/>
      <c r="K527" s="68"/>
      <c r="L527" s="68"/>
      <c r="M527" s="68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68"/>
      <c r="H528" s="68"/>
      <c r="I528" s="68"/>
      <c r="J528" s="68"/>
      <c r="K528" s="68"/>
      <c r="L528" s="68"/>
      <c r="M528" s="68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68"/>
      <c r="H529" s="68"/>
      <c r="I529" s="68"/>
      <c r="J529" s="68"/>
      <c r="K529" s="68"/>
      <c r="L529" s="68"/>
      <c r="M529" s="68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68"/>
      <c r="H530" s="68"/>
      <c r="I530" s="68"/>
      <c r="J530" s="68"/>
      <c r="K530" s="68"/>
      <c r="L530" s="68"/>
      <c r="M530" s="68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68"/>
      <c r="H531" s="68"/>
      <c r="I531" s="68"/>
      <c r="J531" s="68"/>
      <c r="K531" s="68"/>
      <c r="L531" s="68"/>
      <c r="M531" s="68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68"/>
      <c r="H532" s="68"/>
      <c r="I532" s="68"/>
      <c r="J532" s="68"/>
      <c r="K532" s="68"/>
      <c r="L532" s="68"/>
      <c r="M532" s="68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68"/>
      <c r="H533" s="68"/>
      <c r="I533" s="68"/>
      <c r="J533" s="68"/>
      <c r="K533" s="68"/>
      <c r="L533" s="68"/>
      <c r="M533" s="68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68"/>
      <c r="H534" s="68"/>
      <c r="I534" s="68"/>
      <c r="J534" s="68"/>
      <c r="K534" s="68"/>
      <c r="L534" s="68"/>
      <c r="M534" s="68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68"/>
      <c r="H535" s="68"/>
      <c r="I535" s="68"/>
      <c r="J535" s="68"/>
      <c r="K535" s="68"/>
      <c r="L535" s="68"/>
      <c r="M535" s="68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68"/>
      <c r="H536" s="68"/>
      <c r="I536" s="68"/>
      <c r="J536" s="68"/>
      <c r="K536" s="68"/>
      <c r="L536" s="68"/>
      <c r="M536" s="68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68"/>
      <c r="H537" s="68"/>
      <c r="I537" s="68"/>
      <c r="J537" s="68"/>
      <c r="K537" s="68"/>
      <c r="L537" s="68"/>
      <c r="M537" s="68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68"/>
      <c r="H538" s="68"/>
      <c r="I538" s="68"/>
      <c r="J538" s="68"/>
      <c r="K538" s="68"/>
      <c r="L538" s="68"/>
      <c r="M538" s="68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68"/>
      <c r="H539" s="68"/>
      <c r="I539" s="68"/>
      <c r="J539" s="68"/>
      <c r="K539" s="68"/>
      <c r="L539" s="68"/>
      <c r="M539" s="68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68"/>
      <c r="H540" s="68"/>
      <c r="I540" s="68"/>
      <c r="J540" s="68"/>
      <c r="K540" s="68"/>
      <c r="L540" s="68"/>
      <c r="M540" s="68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68"/>
      <c r="H541" s="68"/>
      <c r="I541" s="68"/>
      <c r="J541" s="68"/>
      <c r="K541" s="68"/>
      <c r="L541" s="68"/>
      <c r="M541" s="68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68"/>
      <c r="H542" s="68"/>
      <c r="I542" s="68"/>
      <c r="J542" s="68"/>
      <c r="K542" s="68"/>
      <c r="L542" s="68"/>
      <c r="M542" s="68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68"/>
      <c r="H543" s="68"/>
      <c r="I543" s="68"/>
      <c r="J543" s="68"/>
      <c r="K543" s="68"/>
      <c r="L543" s="68"/>
      <c r="M543" s="68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68"/>
      <c r="H544" s="68"/>
      <c r="I544" s="68"/>
      <c r="J544" s="68"/>
      <c r="K544" s="68"/>
      <c r="L544" s="68"/>
      <c r="M544" s="68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68"/>
      <c r="H545" s="68"/>
      <c r="I545" s="68"/>
      <c r="J545" s="68"/>
      <c r="K545" s="68"/>
      <c r="L545" s="68"/>
      <c r="M545" s="68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68"/>
      <c r="H546" s="68"/>
      <c r="I546" s="68"/>
      <c r="J546" s="68"/>
      <c r="K546" s="68"/>
      <c r="L546" s="68"/>
      <c r="M546" s="68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68"/>
      <c r="H547" s="68"/>
      <c r="I547" s="68"/>
      <c r="J547" s="68"/>
      <c r="K547" s="68"/>
      <c r="L547" s="68"/>
      <c r="M547" s="68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68"/>
      <c r="H548" s="68"/>
      <c r="I548" s="68"/>
      <c r="J548" s="68"/>
      <c r="K548" s="68"/>
      <c r="L548" s="68"/>
      <c r="M548" s="68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68"/>
      <c r="H549" s="68"/>
      <c r="I549" s="68"/>
      <c r="J549" s="68"/>
      <c r="K549" s="68"/>
      <c r="L549" s="68"/>
      <c r="M549" s="68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68"/>
      <c r="H550" s="68"/>
      <c r="I550" s="68"/>
      <c r="J550" s="68"/>
      <c r="K550" s="68"/>
      <c r="L550" s="68"/>
      <c r="M550" s="68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68"/>
      <c r="H551" s="68"/>
      <c r="I551" s="68"/>
      <c r="J551" s="68"/>
      <c r="K551" s="68"/>
      <c r="L551" s="68"/>
      <c r="M551" s="68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68"/>
      <c r="H552" s="68"/>
      <c r="I552" s="68"/>
      <c r="J552" s="68"/>
      <c r="K552" s="68"/>
      <c r="L552" s="68"/>
      <c r="M552" s="68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68"/>
      <c r="H553" s="68"/>
      <c r="I553" s="68"/>
      <c r="J553" s="68"/>
      <c r="K553" s="68"/>
      <c r="L553" s="68"/>
      <c r="M553" s="68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68"/>
      <c r="H554" s="68"/>
      <c r="I554" s="68"/>
      <c r="J554" s="68"/>
      <c r="K554" s="68"/>
      <c r="L554" s="68"/>
      <c r="M554" s="68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68"/>
      <c r="H555" s="68"/>
      <c r="I555" s="68"/>
      <c r="J555" s="68"/>
      <c r="K555" s="68"/>
      <c r="L555" s="68"/>
      <c r="M555" s="68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68"/>
      <c r="H556" s="68"/>
      <c r="I556" s="68"/>
      <c r="J556" s="68"/>
      <c r="K556" s="68"/>
      <c r="L556" s="68"/>
      <c r="M556" s="68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68"/>
      <c r="H557" s="68"/>
      <c r="I557" s="68"/>
      <c r="J557" s="68"/>
      <c r="K557" s="68"/>
      <c r="L557" s="68"/>
      <c r="M557" s="68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68"/>
      <c r="H558" s="68"/>
      <c r="I558" s="68"/>
      <c r="J558" s="68"/>
      <c r="K558" s="68"/>
      <c r="L558" s="68"/>
      <c r="M558" s="68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68"/>
      <c r="H559" s="68"/>
      <c r="I559" s="68"/>
      <c r="J559" s="68"/>
      <c r="K559" s="68"/>
      <c r="L559" s="68"/>
      <c r="M559" s="68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68"/>
      <c r="H560" s="68"/>
      <c r="I560" s="68"/>
      <c r="J560" s="68"/>
      <c r="K560" s="68"/>
      <c r="L560" s="68"/>
      <c r="M560" s="68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68"/>
      <c r="H561" s="68"/>
      <c r="I561" s="68"/>
      <c r="J561" s="68"/>
      <c r="K561" s="68"/>
      <c r="L561" s="68"/>
      <c r="M561" s="68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68"/>
      <c r="H562" s="68"/>
      <c r="I562" s="68"/>
      <c r="J562" s="68"/>
      <c r="K562" s="68"/>
      <c r="L562" s="68"/>
      <c r="M562" s="68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68"/>
      <c r="H563" s="68"/>
      <c r="I563" s="68"/>
      <c r="J563" s="68"/>
      <c r="K563" s="68"/>
      <c r="L563" s="68"/>
      <c r="M563" s="68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68"/>
      <c r="H564" s="68"/>
      <c r="I564" s="68"/>
      <c r="J564" s="68"/>
      <c r="K564" s="68"/>
      <c r="L564" s="68"/>
      <c r="M564" s="68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68"/>
      <c r="H565" s="68"/>
      <c r="I565" s="68"/>
      <c r="J565" s="68"/>
      <c r="K565" s="68"/>
      <c r="L565" s="68"/>
      <c r="M565" s="68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68"/>
      <c r="H566" s="68"/>
      <c r="I566" s="68"/>
      <c r="J566" s="68"/>
      <c r="K566" s="68"/>
      <c r="L566" s="68"/>
      <c r="M566" s="68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68"/>
      <c r="H567" s="68"/>
      <c r="I567" s="68"/>
      <c r="J567" s="68"/>
      <c r="K567" s="68"/>
      <c r="L567" s="68"/>
      <c r="M567" s="68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68"/>
      <c r="H568" s="68"/>
      <c r="I568" s="68"/>
      <c r="J568" s="68"/>
      <c r="K568" s="68"/>
      <c r="L568" s="68"/>
      <c r="M568" s="68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printOptions/>
  <pageMargins bottom="0.75" footer="0.0" header="0.0" left="0.7" right="0.7" top="0.75"/>
  <pageSetup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6" width="8.78"/>
    <col customWidth="1" min="7" max="26" width="11.11"/>
  </cols>
  <sheetData>
    <row r="1" ht="15.75" customHeight="1"/>
    <row r="2" ht="15.75" customHeight="1">
      <c r="B2" s="69"/>
    </row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2022-05-10T21:52:46Z</dcterms:created>
</cp:coreProperties>
</file>